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testlivesalfordac-my.sharepoint.com/personal/s_preece_salford_ac_uk/Documents/My Documents/Project BEPKO-2/Feasibility study/Clinical outcome data analysis/Final outcome summary sheets (including 132)/Pain Cat/"/>
    </mc:Choice>
  </mc:AlternateContent>
  <xr:revisionPtr revIDLastSave="26" documentId="11_68BD2B74980F4DF30FB9C1E5924D32D2ECFC5D75" xr6:coauthVersionLast="47" xr6:coauthVersionMax="47" xr10:uidLastSave="{CF70A118-F4BB-4AE1-8070-DED7B3423C08}"/>
  <bookViews>
    <workbookView xWindow="-28920" yWindow="-120" windowWidth="29040" windowHeight="16440" xr2:uid="{00000000-000D-0000-FFFF-FFFF00000000}"/>
  </bookViews>
  <sheets>
    <sheet name="Summary" sheetId="1" r:id="rId1"/>
    <sheet name="Cntrl-baseline" sheetId="2" r:id="rId2"/>
    <sheet name="Inter-baseline" sheetId="3" r:id="rId3"/>
    <sheet name="All participant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6" i="1"/>
  <c r="CE20" i="4" l="1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AQ20" i="3"/>
  <c r="AP20" i="3"/>
  <c r="AO20" i="3"/>
  <c r="AN20" i="3"/>
  <c r="AM20" i="3"/>
  <c r="AL20" i="3"/>
  <c r="AK20" i="3"/>
  <c r="AJ20" i="3"/>
  <c r="AI20" i="3"/>
  <c r="AH20" i="3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E6" i="1" s="1"/>
  <c r="C20" i="3"/>
  <c r="B20" i="3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G4" i="1" s="1"/>
  <c r="C20" i="2"/>
  <c r="B20" i="2"/>
  <c r="B6" i="1"/>
  <c r="C7" i="1" l="1"/>
  <c r="C6" i="1"/>
  <c r="B4" i="1"/>
  <c r="D4" i="1"/>
  <c r="F6" i="1"/>
  <c r="E4" i="1"/>
  <c r="G6" i="1"/>
  <c r="F4" i="1"/>
  <c r="C4" i="1"/>
</calcChain>
</file>

<file path=xl/sharedStrings.xml><?xml version="1.0" encoding="utf-8"?>
<sst xmlns="http://schemas.openxmlformats.org/spreadsheetml/2006/main" count="225" uniqueCount="108">
  <si>
    <t>Summary Statistics</t>
  </si>
  <si>
    <t>No</t>
  </si>
  <si>
    <t>Mean</t>
  </si>
  <si>
    <t>SD</t>
  </si>
  <si>
    <t>Min</t>
  </si>
  <si>
    <t>Max</t>
  </si>
  <si>
    <t>Range</t>
  </si>
  <si>
    <t>Cntrl - baseline</t>
  </si>
  <si>
    <t>Inter - baseline</t>
  </si>
  <si>
    <t>2. Participant ID</t>
  </si>
  <si>
    <t>FS103</t>
  </si>
  <si>
    <t>FS105</t>
  </si>
  <si>
    <t>FS107</t>
  </si>
  <si>
    <t>FS108</t>
  </si>
  <si>
    <t>FS110</t>
  </si>
  <si>
    <t>FS111</t>
  </si>
  <si>
    <t>FS114</t>
  </si>
  <si>
    <t>FS118</t>
  </si>
  <si>
    <t>FS119</t>
  </si>
  <si>
    <t>FS121</t>
  </si>
  <si>
    <t>FS127</t>
  </si>
  <si>
    <t>FS129</t>
  </si>
  <si>
    <t>FS130</t>
  </si>
  <si>
    <t>FS133</t>
  </si>
  <si>
    <t>FS135</t>
  </si>
  <si>
    <t>FS201</t>
  </si>
  <si>
    <t>FS205</t>
  </si>
  <si>
    <t>FS207</t>
  </si>
  <si>
    <t>FS208</t>
  </si>
  <si>
    <t>FS210</t>
  </si>
  <si>
    <t>FS213</t>
  </si>
  <si>
    <t>FS214</t>
  </si>
  <si>
    <t>FS216</t>
  </si>
  <si>
    <t>FS218</t>
  </si>
  <si>
    <t>FS219</t>
  </si>
  <si>
    <t>FS222</t>
  </si>
  <si>
    <t>FS224</t>
  </si>
  <si>
    <t>FS225</t>
  </si>
  <si>
    <t>FS231</t>
  </si>
  <si>
    <t>FS305</t>
  </si>
  <si>
    <t>FS306</t>
  </si>
  <si>
    <t>FS307</t>
  </si>
  <si>
    <t>FS309</t>
  </si>
  <si>
    <t>FS311</t>
  </si>
  <si>
    <t>FS314</t>
  </si>
  <si>
    <t>FS317</t>
  </si>
  <si>
    <t>FS318</t>
  </si>
  <si>
    <t>FS319</t>
  </si>
  <si>
    <t>FS320</t>
  </si>
  <si>
    <t>FS321</t>
  </si>
  <si>
    <t>Pain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</si>
  <si>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</si>
  <si>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</si>
  <si>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</si>
  <si>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</si>
  <si>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</si>
  <si>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</si>
  <si>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</si>
  <si>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</si>
  <si>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</si>
  <si>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</si>
  <si>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</si>
  <si>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</si>
  <si>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</si>
  <si>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Totals</t>
  </si>
  <si>
    <t>FS101</t>
  </si>
  <si>
    <t>FS102</t>
  </si>
  <si>
    <t>FS104</t>
  </si>
  <si>
    <t>FS109</t>
  </si>
  <si>
    <t>FS113</t>
  </si>
  <si>
    <t>FS116</t>
  </si>
  <si>
    <t>FS120</t>
  </si>
  <si>
    <t>FS122</t>
  </si>
  <si>
    <t>FS123</t>
  </si>
  <si>
    <t>FS125</t>
  </si>
  <si>
    <t>FS126</t>
  </si>
  <si>
    <t>FS128</t>
  </si>
  <si>
    <t>FS131</t>
  </si>
  <si>
    <t>FS132</t>
  </si>
  <si>
    <t>FS134</t>
  </si>
  <si>
    <t>FS136</t>
  </si>
  <si>
    <t>FS202</t>
  </si>
  <si>
    <t>FS203</t>
  </si>
  <si>
    <t>FS206</t>
  </si>
  <si>
    <t>FS209</t>
  </si>
  <si>
    <t>FS211</t>
  </si>
  <si>
    <t>FS212</t>
  </si>
  <si>
    <t>FS217</t>
  </si>
  <si>
    <t>FS220</t>
  </si>
  <si>
    <t>FS221</t>
  </si>
  <si>
    <t>FS223</t>
  </si>
  <si>
    <t>FS226</t>
  </si>
  <si>
    <t>FS227</t>
  </si>
  <si>
    <t>FS228</t>
  </si>
  <si>
    <t>FS229</t>
  </si>
  <si>
    <t>FS230</t>
  </si>
  <si>
    <t>FS301</t>
  </si>
  <si>
    <t>FS302</t>
  </si>
  <si>
    <t>FS303</t>
  </si>
  <si>
    <t>FS304</t>
  </si>
  <si>
    <t>FS308</t>
  </si>
  <si>
    <t>FS310</t>
  </si>
  <si>
    <t>FS312</t>
  </si>
  <si>
    <t>FS313</t>
  </si>
  <si>
    <t>FS315</t>
  </si>
  <si>
    <t>FS322</t>
  </si>
  <si>
    <t>FS323</t>
  </si>
  <si>
    <t>All - baseline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</si>
</sst>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" x14ac:knownFonts="1">
    <font>
      <sz val="11"/>
      <color theme="1"/>
      <name val="Calibri"/>
      <family val="2"/>
      <scheme val="minor"/>
    </font>
    <font>
      <b/>
      <i/>
      <u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workbookViewId="0">
      <selection activeCell="D7" sqref="D7"/>
    </sheetView>
  </sheetViews>
  <sheetFormatPr defaultRowHeight="15" x14ac:dyDescent="0.25"/>
  <cols>
    <col min="1" max="1" width="30" customWidth="1"/>
    <col min="2" max="2" width="20" style="3" customWidth="1"/>
    <col min="3" max="4" width="20" style="5" customWidth="1"/>
    <col min="5" max="7" width="20" style="3" customWidth="1"/>
    <col min="8" max="8" width="9.140625" style="3"/>
  </cols>
  <sheetData>
    <row r="1" spans="1:7" x14ac:dyDescent="0.25">
      <c r="A1" s="1" t="s">
        <v>0</v>
      </c>
    </row>
    <row r="2" spans="1:7" x14ac:dyDescent="0.25">
      <c r="A2" s="2"/>
      <c r="B2" s="2" t="s">
        <v>1</v>
      </c>
      <c r="C2" s="6" t="s">
        <v>2</v>
      </c>
      <c r="D2" s="6" t="s">
        <v>3</v>
      </c>
      <c r="E2" s="2" t="s">
        <v>4</v>
      </c>
      <c r="F2" s="2" t="s">
        <v>5</v>
      </c>
      <c r="G2" s="2" t="s">
        <v>6</v>
      </c>
    </row>
    <row r="4" spans="1:7" x14ac:dyDescent="0.25">
      <c r="A4" t="s">
        <v>7</v>
      </c>
      <c r="B4" s="3">
        <f>COUNT('Cntrl-baseline'!B20:AO20)</f>
        <v>40</v>
      </c>
      <c r="C4" s="5">
        <f>AVERAGE('Cntrl-baseline'!B20:AO20)</f>
        <v>12.175000000000001</v>
      </c>
      <c r="D4" s="5">
        <f>_xlfn.STDEV.S('Cntrl-baseline'!B20:AO20)</f>
        <v>11.419478411008411</v>
      </c>
      <c r="E4" s="4">
        <f>MIN('Cntrl-baseline'!B20:AO20)</f>
        <v>0</v>
      </c>
      <c r="F4" s="4">
        <f>MAX('Cntrl-baseline'!B20:AO20)</f>
        <v>49</v>
      </c>
      <c r="G4" s="4">
        <f>MAX('Cntrl-baseline'!B20:AO20)-MIN('Cntrl-baseline'!B20:AO20)</f>
        <v>49</v>
      </c>
    </row>
    <row r="6" spans="1:7" x14ac:dyDescent="0.25">
      <c r="A6" t="s">
        <v>8</v>
      </c>
      <c r="B6" s="3">
        <f>COUNT('Inter-baseline'!B20:AQ20)</f>
        <v>42</v>
      </c>
      <c r="C6" s="5">
        <f>AVERAGE('Inter-baseline'!B20:AQ20)</f>
        <v>12.357142857142858</v>
      </c>
      <c r="D6" s="5">
        <f>_xlfn.STDEV.S('Inter-baseline'!B20:AQ20)</f>
        <v>12.505260217246391</v>
      </c>
      <c r="E6" s="4">
        <f>MIN('Inter-baseline'!B20:AQ20)</f>
        <v>0</v>
      </c>
      <c r="F6" s="4">
        <f>MAX('Inter-baseline'!B20:AQ20)</f>
        <v>50</v>
      </c>
      <c r="G6" s="4">
        <f>MAX('Inter-baseline'!B20:AQ20)-MIN('Inter-baseline'!B20:AQ20)</f>
        <v>50</v>
      </c>
    </row>
    <row r="7" spans="1:7" x14ac:dyDescent="0.25">
      <c r="A7" t="s">
        <v>107</v>
      </c>
      <c r="B7" s="3">
        <v>82</v>
      </c>
      <c r="C7" s="5">
        <f>AVERAGE('All participants'!B20:CE20)</f>
        <v>12.268292682926829</v>
      </c>
      <c r="D7" s="5">
        <f>_xlfn.STDEV.S('All participants'!B20:CE20)</f>
        <v>11.914353601452309</v>
      </c>
      <c r="E7" s="3">
        <v>0</v>
      </c>
      <c r="F7" s="3">
        <v>50</v>
      </c>
      <c r="G7" s="3">
        <v>50</v>
      </c>
    </row>
    <row r="8" spans="1:7" x14ac:dyDescent="0.25">
      <c r="A8" s="1"/>
    </row>
    <row r="9" spans="1:7" x14ac:dyDescent="0.25">
      <c r="A9" s="2"/>
      <c r="B9" s="2"/>
      <c r="C9" s="6"/>
      <c r="D9" s="6"/>
      <c r="E9" s="2"/>
      <c r="F9" s="2"/>
      <c r="G9" s="2"/>
    </row>
  </sheetData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20"/>
  <sheetViews>
    <sheetView zoomScale="70" zoomScaleNormal="70" workbookViewId="0">
      <selection activeCell="R28" sqref="R28"/>
    </sheetView>
  </sheetViews>
  <sheetFormatPr defaultRowHeight="15" x14ac:dyDescent="0.25"/>
  <sheetData>
    <row r="1" spans="1:41" x14ac:dyDescent="0.25">
      <c r="A1" t="s">
        <v>9</v>
      </c>
      <c r="B1">
        <v>103</v>
      </c>
      <c r="C1">
        <v>105</v>
      </c>
      <c r="D1">
        <v>107</v>
      </c>
      <c r="E1">
        <v>108</v>
      </c>
      <c r="F1">
        <v>110</v>
      </c>
      <c r="G1">
        <v>111</v>
      </c>
      <c r="H1">
        <v>114</v>
      </c>
      <c r="I1">
        <v>118</v>
      </c>
      <c r="J1">
        <v>119</v>
      </c>
      <c r="K1">
        <v>121</v>
      </c>
      <c r="L1">
        <v>127</v>
      </c>
      <c r="M1">
        <v>129</v>
      </c>
      <c r="N1">
        <v>130</v>
      </c>
      <c r="O1">
        <v>133</v>
      </c>
      <c r="P1">
        <v>135</v>
      </c>
      <c r="Q1">
        <v>201</v>
      </c>
      <c r="R1">
        <v>205</v>
      </c>
      <c r="S1">
        <v>207</v>
      </c>
      <c r="T1">
        <v>208</v>
      </c>
      <c r="U1">
        <v>210</v>
      </c>
      <c r="V1">
        <v>213</v>
      </c>
      <c r="W1">
        <v>214</v>
      </c>
      <c r="X1">
        <v>216</v>
      </c>
      <c r="Y1">
        <v>218</v>
      </c>
      <c r="Z1">
        <v>219</v>
      </c>
      <c r="AA1">
        <v>222</v>
      </c>
      <c r="AB1">
        <v>224</v>
      </c>
      <c r="AC1">
        <v>225</v>
      </c>
      <c r="AD1">
        <v>231</v>
      </c>
      <c r="AE1">
        <v>305</v>
      </c>
      <c r="AF1">
        <v>306</v>
      </c>
      <c r="AG1">
        <v>307</v>
      </c>
      <c r="AH1">
        <v>309</v>
      </c>
      <c r="AI1">
        <v>311</v>
      </c>
      <c r="AJ1">
        <v>314</v>
      </c>
      <c r="AK1">
        <v>317</v>
      </c>
      <c r="AL1">
        <v>318</v>
      </c>
      <c r="AM1">
        <v>319</v>
      </c>
      <c r="AN1">
        <v>320</v>
      </c>
      <c r="AO1">
        <v>321</v>
      </c>
    </row>
    <row r="2" spans="1:41" x14ac:dyDescent="0.25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t="s">
        <v>27</v>
      </c>
      <c r="T2" t="s">
        <v>28</v>
      </c>
      <c r="U2" t="s">
        <v>29</v>
      </c>
      <c r="V2" t="s">
        <v>30</v>
      </c>
      <c r="W2" t="s">
        <v>31</v>
      </c>
      <c r="X2" t="s">
        <v>32</v>
      </c>
      <c r="Y2" t="s">
        <v>33</v>
      </c>
      <c r="Z2" t="s">
        <v>34</v>
      </c>
      <c r="AA2" t="s">
        <v>35</v>
      </c>
      <c r="AB2" t="s">
        <v>36</v>
      </c>
      <c r="AC2" t="s">
        <v>37</v>
      </c>
      <c r="AD2" t="s">
        <v>38</v>
      </c>
      <c r="AE2" t="s">
        <v>39</v>
      </c>
      <c r="AF2" t="s">
        <v>40</v>
      </c>
      <c r="AG2" t="s">
        <v>41</v>
      </c>
      <c r="AH2" t="s">
        <v>42</v>
      </c>
      <c r="AI2" t="s">
        <v>43</v>
      </c>
      <c r="AJ2" t="s">
        <v>44</v>
      </c>
      <c r="AK2" t="s">
        <v>45</v>
      </c>
      <c r="AL2" t="s">
        <v>46</v>
      </c>
      <c r="AM2" t="s">
        <v>47</v>
      </c>
      <c r="AN2" t="s">
        <v>48</v>
      </c>
      <c r="AO2" t="s">
        <v>49</v>
      </c>
    </row>
    <row r="5" spans="1:41" x14ac:dyDescent="0.25">
      <c r="A5" t="s">
        <v>50</v>
      </c>
    </row>
    <row r="6" spans="1:41" x14ac:dyDescent="0.25">
      <c r="A6" t="s">
        <v>51</v>
      </c>
      <c r="B6">
        <v>1</v>
      </c>
      <c r="C6">
        <v>1</v>
      </c>
      <c r="D6">
        <v>1</v>
      </c>
      <c r="E6">
        <v>1</v>
      </c>
      <c r="F6">
        <v>2</v>
      </c>
      <c r="G6">
        <v>1</v>
      </c>
      <c r="H6">
        <v>1</v>
      </c>
      <c r="I6">
        <v>2</v>
      </c>
      <c r="J6">
        <v>2</v>
      </c>
      <c r="K6">
        <v>1</v>
      </c>
      <c r="L6">
        <v>1</v>
      </c>
      <c r="M6">
        <v>0</v>
      </c>
      <c r="N6">
        <v>3</v>
      </c>
      <c r="O6">
        <v>4</v>
      </c>
      <c r="P6">
        <v>1</v>
      </c>
      <c r="Q6">
        <v>0</v>
      </c>
      <c r="R6">
        <v>3</v>
      </c>
      <c r="S6">
        <v>1</v>
      </c>
      <c r="T6">
        <v>1</v>
      </c>
      <c r="U6">
        <v>4</v>
      </c>
      <c r="V6">
        <v>2</v>
      </c>
      <c r="W6">
        <v>1</v>
      </c>
      <c r="X6">
        <v>4</v>
      </c>
      <c r="Y6">
        <v>2</v>
      </c>
      <c r="Z6">
        <v>1</v>
      </c>
      <c r="AA6">
        <v>0</v>
      </c>
      <c r="AB6">
        <v>2</v>
      </c>
      <c r="AC6">
        <v>1</v>
      </c>
      <c r="AD6">
        <v>0</v>
      </c>
      <c r="AE6">
        <v>2</v>
      </c>
      <c r="AF6">
        <v>0</v>
      </c>
      <c r="AG6">
        <v>3</v>
      </c>
      <c r="AH6">
        <v>0</v>
      </c>
      <c r="AI6">
        <v>0</v>
      </c>
      <c r="AJ6">
        <v>1</v>
      </c>
      <c r="AK6">
        <v>2</v>
      </c>
      <c r="AL6">
        <v>0</v>
      </c>
      <c r="AM6">
        <v>4</v>
      </c>
      <c r="AN6">
        <v>2</v>
      </c>
      <c r="AO6">
        <v>1</v>
      </c>
    </row>
    <row r="7" spans="1:41" x14ac:dyDescent="0.25">
      <c r="A7" t="s">
        <v>52</v>
      </c>
      <c r="B7">
        <v>0</v>
      </c>
      <c r="C7">
        <v>0</v>
      </c>
      <c r="D7">
        <v>1</v>
      </c>
      <c r="E7">
        <v>1</v>
      </c>
      <c r="F7">
        <v>0</v>
      </c>
      <c r="G7">
        <v>1</v>
      </c>
      <c r="H7">
        <v>1</v>
      </c>
      <c r="I7">
        <v>1</v>
      </c>
      <c r="J7">
        <v>0</v>
      </c>
      <c r="K7">
        <v>0</v>
      </c>
      <c r="L7">
        <v>1</v>
      </c>
      <c r="M7">
        <v>0</v>
      </c>
      <c r="N7">
        <v>3</v>
      </c>
      <c r="O7">
        <v>4</v>
      </c>
      <c r="P7">
        <v>0</v>
      </c>
      <c r="Q7">
        <v>0</v>
      </c>
      <c r="R7">
        <v>0</v>
      </c>
      <c r="S7">
        <v>0</v>
      </c>
      <c r="T7">
        <v>0</v>
      </c>
      <c r="U7">
        <v>4</v>
      </c>
      <c r="V7">
        <v>1</v>
      </c>
      <c r="W7">
        <v>1</v>
      </c>
      <c r="X7">
        <v>2</v>
      </c>
      <c r="Y7">
        <v>0</v>
      </c>
      <c r="Z7">
        <v>0</v>
      </c>
      <c r="AA7">
        <v>0</v>
      </c>
      <c r="AB7">
        <v>0</v>
      </c>
      <c r="AC7">
        <v>1</v>
      </c>
      <c r="AD7">
        <v>0</v>
      </c>
      <c r="AE7">
        <v>0</v>
      </c>
      <c r="AF7">
        <v>0</v>
      </c>
      <c r="AG7">
        <v>1</v>
      </c>
      <c r="AH7">
        <v>0</v>
      </c>
      <c r="AI7">
        <v>0</v>
      </c>
      <c r="AJ7">
        <v>0</v>
      </c>
      <c r="AK7">
        <v>2</v>
      </c>
      <c r="AL7">
        <v>0</v>
      </c>
      <c r="AM7">
        <v>2</v>
      </c>
      <c r="AN7">
        <v>1</v>
      </c>
      <c r="AO7">
        <v>0</v>
      </c>
    </row>
    <row r="8" spans="1:41" x14ac:dyDescent="0.25">
      <c r="A8" t="s">
        <v>53</v>
      </c>
      <c r="B8">
        <v>0</v>
      </c>
      <c r="C8">
        <v>0</v>
      </c>
      <c r="D8">
        <v>2</v>
      </c>
      <c r="E8">
        <v>0</v>
      </c>
      <c r="F8">
        <v>1</v>
      </c>
      <c r="G8">
        <v>1</v>
      </c>
      <c r="H8">
        <v>2</v>
      </c>
      <c r="I8">
        <v>0</v>
      </c>
      <c r="J8">
        <v>1</v>
      </c>
      <c r="K8">
        <v>1</v>
      </c>
      <c r="L8">
        <v>2</v>
      </c>
      <c r="M8">
        <v>2</v>
      </c>
      <c r="N8">
        <v>4</v>
      </c>
      <c r="O8">
        <v>3</v>
      </c>
      <c r="P8">
        <v>0</v>
      </c>
      <c r="Q8">
        <v>0</v>
      </c>
      <c r="R8">
        <v>1</v>
      </c>
      <c r="S8">
        <v>0</v>
      </c>
      <c r="T8">
        <v>0</v>
      </c>
      <c r="U8">
        <v>4</v>
      </c>
      <c r="V8">
        <v>3</v>
      </c>
      <c r="W8">
        <v>0</v>
      </c>
      <c r="X8">
        <v>0</v>
      </c>
      <c r="Y8">
        <v>2</v>
      </c>
      <c r="Z8">
        <v>1</v>
      </c>
      <c r="AA8">
        <v>0</v>
      </c>
      <c r="AB8">
        <v>0</v>
      </c>
      <c r="AC8">
        <v>0</v>
      </c>
      <c r="AD8">
        <v>1</v>
      </c>
      <c r="AE8">
        <v>1</v>
      </c>
      <c r="AF8">
        <v>0</v>
      </c>
      <c r="AG8">
        <v>2</v>
      </c>
      <c r="AH8">
        <v>0</v>
      </c>
      <c r="AI8">
        <v>0</v>
      </c>
      <c r="AJ8">
        <v>0</v>
      </c>
      <c r="AK8">
        <v>1</v>
      </c>
      <c r="AL8">
        <v>0</v>
      </c>
      <c r="AM8">
        <v>2</v>
      </c>
      <c r="AN8">
        <v>0</v>
      </c>
      <c r="AO8">
        <v>2</v>
      </c>
    </row>
    <row r="9" spans="1:41" x14ac:dyDescent="0.25">
      <c r="A9" t="s">
        <v>54</v>
      </c>
      <c r="B9">
        <v>0</v>
      </c>
      <c r="C9">
        <v>0</v>
      </c>
      <c r="D9">
        <v>1</v>
      </c>
      <c r="E9">
        <v>0</v>
      </c>
      <c r="F9">
        <v>0</v>
      </c>
      <c r="G9">
        <v>0</v>
      </c>
      <c r="H9">
        <v>2</v>
      </c>
      <c r="I9">
        <v>2</v>
      </c>
      <c r="J9">
        <v>0</v>
      </c>
      <c r="K9">
        <v>0</v>
      </c>
      <c r="L9">
        <v>1</v>
      </c>
      <c r="M9">
        <v>2</v>
      </c>
      <c r="N9">
        <v>2</v>
      </c>
      <c r="O9">
        <v>3</v>
      </c>
      <c r="P9">
        <v>0</v>
      </c>
      <c r="Q9">
        <v>0</v>
      </c>
      <c r="R9">
        <v>1</v>
      </c>
      <c r="S9">
        <v>2</v>
      </c>
      <c r="T9">
        <v>0</v>
      </c>
      <c r="U9">
        <v>3</v>
      </c>
      <c r="V9">
        <v>3</v>
      </c>
      <c r="W9">
        <v>0</v>
      </c>
      <c r="X9">
        <v>0</v>
      </c>
      <c r="Y9">
        <v>1</v>
      </c>
      <c r="Z9">
        <v>1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1</v>
      </c>
      <c r="AH9">
        <v>0</v>
      </c>
      <c r="AI9">
        <v>0</v>
      </c>
      <c r="AJ9">
        <v>0</v>
      </c>
      <c r="AK9">
        <v>1</v>
      </c>
      <c r="AL9">
        <v>0</v>
      </c>
      <c r="AM9">
        <v>1</v>
      </c>
      <c r="AN9">
        <v>0</v>
      </c>
      <c r="AO9">
        <v>1</v>
      </c>
    </row>
    <row r="10" spans="1:41" x14ac:dyDescent="0.25">
      <c r="A10" t="s">
        <v>55</v>
      </c>
      <c r="B10">
        <v>0</v>
      </c>
      <c r="C10">
        <v>0</v>
      </c>
      <c r="D10">
        <v>2</v>
      </c>
      <c r="E10">
        <v>1</v>
      </c>
      <c r="F10">
        <v>0</v>
      </c>
      <c r="G10">
        <v>0</v>
      </c>
      <c r="H10">
        <v>1</v>
      </c>
      <c r="I10">
        <v>1</v>
      </c>
      <c r="J10">
        <v>0</v>
      </c>
      <c r="K10">
        <v>0</v>
      </c>
      <c r="L10">
        <v>2</v>
      </c>
      <c r="M10">
        <v>1</v>
      </c>
      <c r="N10">
        <v>1</v>
      </c>
      <c r="O10">
        <v>4</v>
      </c>
      <c r="P10">
        <v>1</v>
      </c>
      <c r="Q10">
        <v>0</v>
      </c>
      <c r="R10">
        <v>2</v>
      </c>
      <c r="S10">
        <v>1</v>
      </c>
      <c r="T10">
        <v>0</v>
      </c>
      <c r="U10">
        <v>3</v>
      </c>
      <c r="V10">
        <v>2</v>
      </c>
      <c r="W10">
        <v>0</v>
      </c>
      <c r="X10">
        <v>1</v>
      </c>
      <c r="Y10">
        <v>0</v>
      </c>
      <c r="Z10">
        <v>1</v>
      </c>
      <c r="AA10">
        <v>1</v>
      </c>
      <c r="AB10">
        <v>0</v>
      </c>
      <c r="AC10">
        <v>1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</v>
      </c>
      <c r="AL10">
        <v>0</v>
      </c>
      <c r="AM10">
        <v>0</v>
      </c>
      <c r="AN10">
        <v>0</v>
      </c>
      <c r="AO10">
        <v>0</v>
      </c>
    </row>
    <row r="11" spans="1:41" x14ac:dyDescent="0.25">
      <c r="A11" t="s">
        <v>56</v>
      </c>
      <c r="B11">
        <v>1</v>
      </c>
      <c r="C11">
        <v>0</v>
      </c>
      <c r="D11">
        <v>2</v>
      </c>
      <c r="E11">
        <v>3</v>
      </c>
      <c r="F11">
        <v>1</v>
      </c>
      <c r="G11">
        <v>1</v>
      </c>
      <c r="H11">
        <v>2</v>
      </c>
      <c r="I11">
        <v>0</v>
      </c>
      <c r="J11">
        <v>0</v>
      </c>
      <c r="K11">
        <v>0</v>
      </c>
      <c r="L11">
        <v>3</v>
      </c>
      <c r="M11">
        <v>0</v>
      </c>
      <c r="N11">
        <v>1</v>
      </c>
      <c r="O11">
        <v>4</v>
      </c>
      <c r="P11">
        <v>1</v>
      </c>
      <c r="Q11">
        <v>0</v>
      </c>
      <c r="R11">
        <v>2</v>
      </c>
      <c r="S11">
        <v>1</v>
      </c>
      <c r="T11">
        <v>1</v>
      </c>
      <c r="U11">
        <v>4</v>
      </c>
      <c r="V11">
        <v>1</v>
      </c>
      <c r="W11">
        <v>1</v>
      </c>
      <c r="X11">
        <v>1</v>
      </c>
      <c r="Y11">
        <v>1</v>
      </c>
      <c r="Z11">
        <v>2</v>
      </c>
      <c r="AA11">
        <v>0</v>
      </c>
      <c r="AB11">
        <v>2</v>
      </c>
      <c r="AC11">
        <v>1</v>
      </c>
      <c r="AD11">
        <v>1</v>
      </c>
      <c r="AE11">
        <v>2</v>
      </c>
      <c r="AF11">
        <v>0</v>
      </c>
      <c r="AG11">
        <v>2</v>
      </c>
      <c r="AH11">
        <v>0</v>
      </c>
      <c r="AI11">
        <v>0</v>
      </c>
      <c r="AJ11">
        <v>2</v>
      </c>
      <c r="AK11">
        <v>1</v>
      </c>
      <c r="AL11">
        <v>0</v>
      </c>
      <c r="AM11">
        <v>2</v>
      </c>
      <c r="AN11">
        <v>1</v>
      </c>
      <c r="AO11">
        <v>3</v>
      </c>
    </row>
    <row r="12" spans="1:41" x14ac:dyDescent="0.25">
      <c r="A12" t="s">
        <v>57</v>
      </c>
      <c r="B12">
        <v>0</v>
      </c>
      <c r="C12">
        <v>0</v>
      </c>
      <c r="D12">
        <v>1</v>
      </c>
      <c r="E12">
        <v>1</v>
      </c>
      <c r="F12">
        <v>0</v>
      </c>
      <c r="G12">
        <v>0</v>
      </c>
      <c r="H12">
        <v>1</v>
      </c>
      <c r="I12">
        <v>0</v>
      </c>
      <c r="J12">
        <v>0</v>
      </c>
      <c r="K12">
        <v>0</v>
      </c>
      <c r="L12">
        <v>2</v>
      </c>
      <c r="M12">
        <v>1</v>
      </c>
      <c r="N12">
        <v>0</v>
      </c>
      <c r="O12">
        <v>3</v>
      </c>
      <c r="P12">
        <v>0</v>
      </c>
      <c r="Q12">
        <v>0</v>
      </c>
      <c r="R12">
        <v>0</v>
      </c>
      <c r="S12">
        <v>0</v>
      </c>
      <c r="T12">
        <v>1</v>
      </c>
      <c r="U12">
        <v>2</v>
      </c>
      <c r="V12">
        <v>1</v>
      </c>
      <c r="W12">
        <v>0</v>
      </c>
      <c r="X12">
        <v>0</v>
      </c>
      <c r="Y12">
        <v>0</v>
      </c>
      <c r="Z12">
        <v>0</v>
      </c>
      <c r="AA12">
        <v>0</v>
      </c>
      <c r="AB12">
        <v>1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1</v>
      </c>
      <c r="AO12">
        <v>0</v>
      </c>
    </row>
    <row r="13" spans="1:41" x14ac:dyDescent="0.25">
      <c r="A13" t="s">
        <v>58</v>
      </c>
      <c r="B13">
        <v>0</v>
      </c>
      <c r="C13">
        <v>0</v>
      </c>
      <c r="D13">
        <v>1</v>
      </c>
      <c r="E13">
        <v>3</v>
      </c>
      <c r="F13">
        <v>0</v>
      </c>
      <c r="G13">
        <v>2</v>
      </c>
      <c r="H13">
        <v>3</v>
      </c>
      <c r="I13">
        <v>2</v>
      </c>
      <c r="J13">
        <v>2</v>
      </c>
      <c r="K13">
        <v>0</v>
      </c>
      <c r="L13">
        <v>1</v>
      </c>
      <c r="M13">
        <v>1</v>
      </c>
      <c r="N13">
        <v>3</v>
      </c>
      <c r="O13">
        <v>4</v>
      </c>
      <c r="P13">
        <v>0</v>
      </c>
      <c r="Q13">
        <v>0</v>
      </c>
      <c r="R13">
        <v>4</v>
      </c>
      <c r="S13">
        <v>1</v>
      </c>
      <c r="T13">
        <v>1</v>
      </c>
      <c r="U13">
        <v>4</v>
      </c>
      <c r="V13">
        <v>2</v>
      </c>
      <c r="W13">
        <v>0</v>
      </c>
      <c r="X13">
        <v>1</v>
      </c>
      <c r="Y13">
        <v>1</v>
      </c>
      <c r="Z13">
        <v>2</v>
      </c>
      <c r="AA13">
        <v>0</v>
      </c>
      <c r="AB13">
        <v>0</v>
      </c>
      <c r="AC13">
        <v>1</v>
      </c>
      <c r="AD13">
        <v>1</v>
      </c>
      <c r="AE13">
        <v>3</v>
      </c>
      <c r="AF13">
        <v>0</v>
      </c>
      <c r="AG13">
        <v>4</v>
      </c>
      <c r="AH13">
        <v>0</v>
      </c>
      <c r="AI13">
        <v>0</v>
      </c>
      <c r="AJ13">
        <v>1</v>
      </c>
      <c r="AK13">
        <v>1</v>
      </c>
      <c r="AL13">
        <v>0</v>
      </c>
      <c r="AM13">
        <v>2</v>
      </c>
      <c r="AN13">
        <v>0</v>
      </c>
      <c r="AO13">
        <v>2</v>
      </c>
    </row>
    <row r="14" spans="1:41" x14ac:dyDescent="0.25">
      <c r="A14" t="s">
        <v>59</v>
      </c>
      <c r="B14">
        <v>0</v>
      </c>
      <c r="C14">
        <v>0</v>
      </c>
      <c r="D14">
        <v>1</v>
      </c>
      <c r="E14">
        <v>2</v>
      </c>
      <c r="F14">
        <v>0</v>
      </c>
      <c r="G14">
        <v>1</v>
      </c>
      <c r="H14">
        <v>1</v>
      </c>
      <c r="I14">
        <v>1</v>
      </c>
      <c r="J14">
        <v>1</v>
      </c>
      <c r="K14">
        <v>0</v>
      </c>
      <c r="L14">
        <v>1</v>
      </c>
      <c r="M14">
        <v>0</v>
      </c>
      <c r="N14">
        <v>1</v>
      </c>
      <c r="O14">
        <v>4</v>
      </c>
      <c r="P14">
        <v>0</v>
      </c>
      <c r="Q14">
        <v>0</v>
      </c>
      <c r="R14">
        <v>4</v>
      </c>
      <c r="S14">
        <v>0</v>
      </c>
      <c r="T14">
        <v>0</v>
      </c>
      <c r="U14">
        <v>3</v>
      </c>
      <c r="V14">
        <v>2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1</v>
      </c>
      <c r="AD14">
        <v>0</v>
      </c>
      <c r="AE14">
        <v>1</v>
      </c>
      <c r="AF14">
        <v>0</v>
      </c>
      <c r="AG14">
        <v>1</v>
      </c>
      <c r="AH14">
        <v>0</v>
      </c>
      <c r="AI14">
        <v>0</v>
      </c>
      <c r="AJ14">
        <v>0</v>
      </c>
      <c r="AK14">
        <v>1</v>
      </c>
      <c r="AL14">
        <v>0</v>
      </c>
      <c r="AM14">
        <v>2</v>
      </c>
      <c r="AN14">
        <v>1</v>
      </c>
      <c r="AO14">
        <v>0</v>
      </c>
    </row>
    <row r="15" spans="1:41" x14ac:dyDescent="0.25">
      <c r="A15" t="s">
        <v>60</v>
      </c>
      <c r="B15">
        <v>0</v>
      </c>
      <c r="C15">
        <v>0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  <c r="K15">
        <v>0</v>
      </c>
      <c r="L15">
        <v>1</v>
      </c>
      <c r="M15">
        <v>0</v>
      </c>
      <c r="N15">
        <v>1</v>
      </c>
      <c r="O15">
        <v>4</v>
      </c>
      <c r="P15">
        <v>1</v>
      </c>
      <c r="Q15">
        <v>0</v>
      </c>
      <c r="R15">
        <v>4</v>
      </c>
      <c r="S15">
        <v>1</v>
      </c>
      <c r="T15">
        <v>0</v>
      </c>
      <c r="U15">
        <v>3</v>
      </c>
      <c r="V15">
        <v>2</v>
      </c>
      <c r="W15">
        <v>1</v>
      </c>
      <c r="X15">
        <v>0</v>
      </c>
      <c r="Y15">
        <v>0</v>
      </c>
      <c r="Z15">
        <v>1</v>
      </c>
      <c r="AA15">
        <v>0</v>
      </c>
      <c r="AB15">
        <v>0</v>
      </c>
      <c r="AC15">
        <v>0</v>
      </c>
      <c r="AD15">
        <v>0</v>
      </c>
      <c r="AE15">
        <v>2</v>
      </c>
      <c r="AF15">
        <v>0</v>
      </c>
      <c r="AG15">
        <v>0</v>
      </c>
      <c r="AH15">
        <v>0</v>
      </c>
      <c r="AI15">
        <v>0</v>
      </c>
      <c r="AJ15">
        <v>1</v>
      </c>
      <c r="AK15">
        <v>1</v>
      </c>
      <c r="AL15">
        <v>0</v>
      </c>
      <c r="AM15">
        <v>3</v>
      </c>
      <c r="AN15">
        <v>1</v>
      </c>
      <c r="AO15">
        <v>0</v>
      </c>
    </row>
    <row r="16" spans="1:41" x14ac:dyDescent="0.25">
      <c r="A16" t="s">
        <v>61</v>
      </c>
      <c r="B16">
        <v>0</v>
      </c>
      <c r="C16">
        <v>0</v>
      </c>
      <c r="D16">
        <v>1</v>
      </c>
      <c r="E16">
        <v>1</v>
      </c>
      <c r="F16">
        <v>0</v>
      </c>
      <c r="G16">
        <v>1</v>
      </c>
      <c r="H16">
        <v>3</v>
      </c>
      <c r="I16">
        <v>1</v>
      </c>
      <c r="J16">
        <v>1</v>
      </c>
      <c r="K16">
        <v>0</v>
      </c>
      <c r="L16">
        <v>1</v>
      </c>
      <c r="M16">
        <v>2</v>
      </c>
      <c r="N16">
        <v>2</v>
      </c>
      <c r="O16">
        <v>4</v>
      </c>
      <c r="P16">
        <v>1</v>
      </c>
      <c r="Q16">
        <v>0</v>
      </c>
      <c r="R16">
        <v>3</v>
      </c>
      <c r="S16">
        <v>1</v>
      </c>
      <c r="T16">
        <v>1</v>
      </c>
      <c r="U16">
        <v>4</v>
      </c>
      <c r="V16">
        <v>2</v>
      </c>
      <c r="W16">
        <v>1</v>
      </c>
      <c r="X16">
        <v>0</v>
      </c>
      <c r="Y16">
        <v>1</v>
      </c>
      <c r="Z16">
        <v>1</v>
      </c>
      <c r="AA16">
        <v>0</v>
      </c>
      <c r="AB16">
        <v>0</v>
      </c>
      <c r="AC16">
        <v>0</v>
      </c>
      <c r="AD16">
        <v>0</v>
      </c>
      <c r="AE16">
        <v>2</v>
      </c>
      <c r="AF16">
        <v>0</v>
      </c>
      <c r="AG16">
        <v>2</v>
      </c>
      <c r="AH16">
        <v>0</v>
      </c>
      <c r="AI16">
        <v>0</v>
      </c>
      <c r="AJ16">
        <v>2</v>
      </c>
      <c r="AK16">
        <v>4</v>
      </c>
      <c r="AL16">
        <v>0</v>
      </c>
      <c r="AM16">
        <v>3</v>
      </c>
      <c r="AN16">
        <v>1</v>
      </c>
      <c r="AO16">
        <v>0</v>
      </c>
    </row>
    <row r="17" spans="1:41" x14ac:dyDescent="0.25">
      <c r="A17" t="s">
        <v>62</v>
      </c>
      <c r="B17">
        <v>0</v>
      </c>
      <c r="C17">
        <v>0</v>
      </c>
      <c r="D17">
        <v>1</v>
      </c>
      <c r="E17">
        <v>1</v>
      </c>
      <c r="F17">
        <v>1</v>
      </c>
      <c r="G17">
        <v>2</v>
      </c>
      <c r="H17">
        <v>2</v>
      </c>
      <c r="I17">
        <v>0</v>
      </c>
      <c r="J17">
        <v>0</v>
      </c>
      <c r="K17">
        <v>0</v>
      </c>
      <c r="L17">
        <v>2</v>
      </c>
      <c r="M17">
        <v>2</v>
      </c>
      <c r="N17">
        <v>4</v>
      </c>
      <c r="O17">
        <v>4</v>
      </c>
      <c r="P17">
        <v>1</v>
      </c>
      <c r="Q17">
        <v>0</v>
      </c>
      <c r="R17">
        <v>3</v>
      </c>
      <c r="S17">
        <v>2</v>
      </c>
      <c r="T17">
        <v>0</v>
      </c>
      <c r="U17">
        <v>4</v>
      </c>
      <c r="V17">
        <v>3</v>
      </c>
      <c r="W17">
        <v>1</v>
      </c>
      <c r="X17">
        <v>0</v>
      </c>
      <c r="Y17">
        <v>1</v>
      </c>
      <c r="Z17">
        <v>0</v>
      </c>
      <c r="AA17">
        <v>1</v>
      </c>
      <c r="AB17">
        <v>0</v>
      </c>
      <c r="AC17">
        <v>2</v>
      </c>
      <c r="AD17">
        <v>1</v>
      </c>
      <c r="AE17">
        <v>3</v>
      </c>
      <c r="AF17">
        <v>0</v>
      </c>
      <c r="AG17">
        <v>2</v>
      </c>
      <c r="AH17">
        <v>0</v>
      </c>
      <c r="AI17">
        <v>1</v>
      </c>
      <c r="AJ17">
        <v>0</v>
      </c>
      <c r="AK17">
        <v>1</v>
      </c>
      <c r="AL17">
        <v>0</v>
      </c>
      <c r="AM17">
        <v>3</v>
      </c>
      <c r="AN17">
        <v>0</v>
      </c>
      <c r="AO17">
        <v>0</v>
      </c>
    </row>
    <row r="18" spans="1:41" x14ac:dyDescent="0.25">
      <c r="A18" t="s">
        <v>63</v>
      </c>
      <c r="B18">
        <v>0</v>
      </c>
      <c r="C18">
        <v>0</v>
      </c>
      <c r="D18">
        <v>1</v>
      </c>
      <c r="E18">
        <v>2</v>
      </c>
      <c r="F18">
        <v>0</v>
      </c>
      <c r="G18">
        <v>1</v>
      </c>
      <c r="H18">
        <v>1</v>
      </c>
      <c r="I18">
        <v>0</v>
      </c>
      <c r="J18">
        <v>1</v>
      </c>
      <c r="K18">
        <v>1</v>
      </c>
      <c r="L18">
        <v>2</v>
      </c>
      <c r="M18">
        <v>1</v>
      </c>
      <c r="N18">
        <v>3</v>
      </c>
      <c r="O18">
        <v>4</v>
      </c>
      <c r="P18">
        <v>0</v>
      </c>
      <c r="Q18">
        <v>0</v>
      </c>
      <c r="R18">
        <v>1</v>
      </c>
      <c r="S18">
        <v>0</v>
      </c>
      <c r="T18">
        <v>0</v>
      </c>
      <c r="U18">
        <v>4</v>
      </c>
      <c r="V18">
        <v>1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2</v>
      </c>
      <c r="AF18">
        <v>0</v>
      </c>
      <c r="AG18">
        <v>0</v>
      </c>
      <c r="AH18">
        <v>0</v>
      </c>
      <c r="AI18">
        <v>0</v>
      </c>
      <c r="AJ18">
        <v>3</v>
      </c>
      <c r="AK18">
        <v>0</v>
      </c>
      <c r="AL18">
        <v>0</v>
      </c>
      <c r="AM18">
        <v>1</v>
      </c>
      <c r="AN18">
        <v>1</v>
      </c>
      <c r="AO18">
        <v>1</v>
      </c>
    </row>
    <row r="20" spans="1:41" x14ac:dyDescent="0.25">
      <c r="A20" t="s">
        <v>64</v>
      </c>
      <c r="B20">
        <f t="shared" ref="B20:AO20" si="0">SUM(B4:B18)</f>
        <v>2</v>
      </c>
      <c r="C20">
        <f t="shared" si="0"/>
        <v>1</v>
      </c>
      <c r="D20">
        <f t="shared" si="0"/>
        <v>16</v>
      </c>
      <c r="E20">
        <f t="shared" si="0"/>
        <v>17</v>
      </c>
      <c r="F20">
        <f t="shared" si="0"/>
        <v>6</v>
      </c>
      <c r="G20">
        <f t="shared" si="0"/>
        <v>12</v>
      </c>
      <c r="H20">
        <f t="shared" si="0"/>
        <v>21</v>
      </c>
      <c r="I20">
        <f t="shared" si="0"/>
        <v>11</v>
      </c>
      <c r="J20">
        <f t="shared" si="0"/>
        <v>9</v>
      </c>
      <c r="K20">
        <f t="shared" si="0"/>
        <v>3</v>
      </c>
      <c r="L20">
        <f t="shared" si="0"/>
        <v>20</v>
      </c>
      <c r="M20">
        <f t="shared" si="0"/>
        <v>12</v>
      </c>
      <c r="N20">
        <f t="shared" si="0"/>
        <v>28</v>
      </c>
      <c r="O20">
        <f t="shared" si="0"/>
        <v>49</v>
      </c>
      <c r="P20">
        <f t="shared" si="0"/>
        <v>6</v>
      </c>
      <c r="Q20">
        <f t="shared" si="0"/>
        <v>0</v>
      </c>
      <c r="R20">
        <f t="shared" si="0"/>
        <v>28</v>
      </c>
      <c r="S20">
        <f t="shared" si="0"/>
        <v>10</v>
      </c>
      <c r="T20">
        <f t="shared" si="0"/>
        <v>5</v>
      </c>
      <c r="U20">
        <f t="shared" si="0"/>
        <v>46</v>
      </c>
      <c r="V20">
        <f t="shared" si="0"/>
        <v>25</v>
      </c>
      <c r="W20">
        <f t="shared" si="0"/>
        <v>6</v>
      </c>
      <c r="X20">
        <f t="shared" si="0"/>
        <v>9</v>
      </c>
      <c r="Y20">
        <f t="shared" si="0"/>
        <v>9</v>
      </c>
      <c r="Z20">
        <f t="shared" si="0"/>
        <v>10</v>
      </c>
      <c r="AA20">
        <f t="shared" si="0"/>
        <v>2</v>
      </c>
      <c r="AB20">
        <f t="shared" si="0"/>
        <v>5</v>
      </c>
      <c r="AC20">
        <f t="shared" si="0"/>
        <v>8</v>
      </c>
      <c r="AD20">
        <f t="shared" si="0"/>
        <v>4</v>
      </c>
      <c r="AE20">
        <f t="shared" si="0"/>
        <v>18</v>
      </c>
      <c r="AF20">
        <f t="shared" si="0"/>
        <v>0</v>
      </c>
      <c r="AG20">
        <f t="shared" si="0"/>
        <v>18</v>
      </c>
      <c r="AH20">
        <f t="shared" si="0"/>
        <v>0</v>
      </c>
      <c r="AI20">
        <f t="shared" si="0"/>
        <v>1</v>
      </c>
      <c r="AJ20">
        <f t="shared" si="0"/>
        <v>10</v>
      </c>
      <c r="AK20">
        <f t="shared" si="0"/>
        <v>16</v>
      </c>
      <c r="AL20">
        <f t="shared" si="0"/>
        <v>0</v>
      </c>
      <c r="AM20">
        <f t="shared" si="0"/>
        <v>25</v>
      </c>
      <c r="AN20">
        <f t="shared" si="0"/>
        <v>9</v>
      </c>
      <c r="AO20">
        <f t="shared" si="0"/>
        <v>10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20"/>
  <sheetViews>
    <sheetView topLeftCell="F1" workbookViewId="0">
      <selection activeCell="N19" sqref="N19"/>
    </sheetView>
  </sheetViews>
  <sheetFormatPr defaultRowHeight="15" x14ac:dyDescent="0.25"/>
  <sheetData>
    <row r="1" spans="1:43" x14ac:dyDescent="0.25">
      <c r="A1" t="s">
        <v>9</v>
      </c>
      <c r="B1">
        <v>101</v>
      </c>
      <c r="C1">
        <v>102</v>
      </c>
      <c r="D1">
        <v>104</v>
      </c>
      <c r="E1">
        <v>109</v>
      </c>
      <c r="F1">
        <v>113</v>
      </c>
      <c r="G1">
        <v>116</v>
      </c>
      <c r="H1">
        <v>120</v>
      </c>
      <c r="I1">
        <v>122</v>
      </c>
      <c r="J1">
        <v>123</v>
      </c>
      <c r="K1">
        <v>125</v>
      </c>
      <c r="L1">
        <v>126</v>
      </c>
      <c r="M1">
        <v>128</v>
      </c>
      <c r="N1">
        <v>131</v>
      </c>
      <c r="O1">
        <v>132</v>
      </c>
      <c r="P1">
        <v>134</v>
      </c>
      <c r="Q1">
        <v>136</v>
      </c>
      <c r="R1">
        <v>202</v>
      </c>
      <c r="S1">
        <v>203</v>
      </c>
      <c r="T1">
        <v>206</v>
      </c>
      <c r="U1">
        <v>209</v>
      </c>
      <c r="V1">
        <v>211</v>
      </c>
      <c r="W1">
        <v>212</v>
      </c>
      <c r="X1">
        <v>217</v>
      </c>
      <c r="Y1">
        <v>220</v>
      </c>
      <c r="Z1">
        <v>221</v>
      </c>
      <c r="AA1">
        <v>223</v>
      </c>
      <c r="AB1">
        <v>226</v>
      </c>
      <c r="AC1">
        <v>227</v>
      </c>
      <c r="AD1">
        <v>228</v>
      </c>
      <c r="AE1">
        <v>229</v>
      </c>
      <c r="AF1">
        <v>230</v>
      </c>
      <c r="AG1">
        <v>301</v>
      </c>
      <c r="AH1">
        <v>302</v>
      </c>
      <c r="AI1">
        <v>303</v>
      </c>
      <c r="AJ1">
        <v>304</v>
      </c>
      <c r="AK1">
        <v>308</v>
      </c>
      <c r="AL1">
        <v>310</v>
      </c>
      <c r="AM1">
        <v>312</v>
      </c>
      <c r="AN1">
        <v>313</v>
      </c>
      <c r="AO1">
        <v>315</v>
      </c>
      <c r="AP1">
        <v>322</v>
      </c>
      <c r="AQ1">
        <v>323</v>
      </c>
    </row>
    <row r="2" spans="1:43" x14ac:dyDescent="0.25">
      <c r="A2" t="s">
        <v>9</v>
      </c>
      <c r="B2" t="s">
        <v>65</v>
      </c>
      <c r="C2" t="s">
        <v>66</v>
      </c>
      <c r="D2" t="s">
        <v>67</v>
      </c>
      <c r="E2" t="s">
        <v>68</v>
      </c>
      <c r="F2" t="s">
        <v>69</v>
      </c>
      <c r="G2" t="s">
        <v>70</v>
      </c>
      <c r="H2" t="s">
        <v>71</v>
      </c>
      <c r="I2" t="s">
        <v>72</v>
      </c>
      <c r="J2" t="s">
        <v>73</v>
      </c>
      <c r="K2" t="s">
        <v>74</v>
      </c>
      <c r="L2" t="s">
        <v>75</v>
      </c>
      <c r="M2" t="s">
        <v>76</v>
      </c>
      <c r="N2" t="s">
        <v>77</v>
      </c>
      <c r="O2" t="s">
        <v>78</v>
      </c>
      <c r="P2" t="s">
        <v>79</v>
      </c>
      <c r="Q2" t="s">
        <v>80</v>
      </c>
      <c r="R2" t="s">
        <v>81</v>
      </c>
      <c r="S2" t="s">
        <v>82</v>
      </c>
      <c r="T2" t="s">
        <v>83</v>
      </c>
      <c r="U2" t="s">
        <v>84</v>
      </c>
      <c r="V2" t="s">
        <v>85</v>
      </c>
      <c r="W2" t="s">
        <v>86</v>
      </c>
      <c r="X2" t="s">
        <v>87</v>
      </c>
      <c r="Y2" t="s">
        <v>88</v>
      </c>
      <c r="Z2" t="s">
        <v>89</v>
      </c>
      <c r="AA2" t="s">
        <v>90</v>
      </c>
      <c r="AB2" t="s">
        <v>91</v>
      </c>
      <c r="AC2" t="s">
        <v>92</v>
      </c>
      <c r="AD2" t="s">
        <v>93</v>
      </c>
      <c r="AE2" t="s">
        <v>94</v>
      </c>
      <c r="AF2" t="s">
        <v>95</v>
      </c>
      <c r="AG2" t="s">
        <v>96</v>
      </c>
      <c r="AH2" t="s">
        <v>97</v>
      </c>
      <c r="AI2" t="s">
        <v>98</v>
      </c>
      <c r="AJ2" t="s">
        <v>99</v>
      </c>
      <c r="AK2" t="s">
        <v>100</v>
      </c>
      <c r="AL2" t="s">
        <v>101</v>
      </c>
      <c r="AM2" t="s">
        <v>102</v>
      </c>
      <c r="AN2" t="s">
        <v>103</v>
      </c>
      <c r="AO2" t="s">
        <v>104</v>
      </c>
      <c r="AP2" t="s">
        <v>105</v>
      </c>
      <c r="AQ2" t="s">
        <v>106</v>
      </c>
    </row>
    <row r="5" spans="1:43" x14ac:dyDescent="0.25">
      <c r="A5" t="s">
        <v>50</v>
      </c>
    </row>
    <row r="6" spans="1:43" x14ac:dyDescent="0.25">
      <c r="A6" t="s">
        <v>51</v>
      </c>
      <c r="B6">
        <v>1</v>
      </c>
      <c r="C6">
        <v>0</v>
      </c>
      <c r="D6">
        <v>0</v>
      </c>
      <c r="E6">
        <v>2</v>
      </c>
      <c r="F6">
        <v>0</v>
      </c>
      <c r="G6">
        <v>2</v>
      </c>
      <c r="H6">
        <v>1</v>
      </c>
      <c r="I6">
        <v>1</v>
      </c>
      <c r="J6">
        <v>0</v>
      </c>
      <c r="K6">
        <v>1</v>
      </c>
      <c r="L6">
        <v>1</v>
      </c>
      <c r="M6">
        <v>0</v>
      </c>
      <c r="N6">
        <v>1</v>
      </c>
      <c r="O6">
        <v>2</v>
      </c>
      <c r="P6">
        <v>0</v>
      </c>
      <c r="Q6">
        <v>4</v>
      </c>
      <c r="R6">
        <v>1</v>
      </c>
      <c r="S6">
        <v>0</v>
      </c>
      <c r="T6">
        <v>0</v>
      </c>
      <c r="U6">
        <v>2</v>
      </c>
      <c r="V6">
        <v>1</v>
      </c>
      <c r="W6">
        <v>2</v>
      </c>
      <c r="X6">
        <v>3</v>
      </c>
      <c r="Y6">
        <v>1</v>
      </c>
      <c r="Z6">
        <v>0</v>
      </c>
      <c r="AA6">
        <v>2</v>
      </c>
      <c r="AB6">
        <v>3</v>
      </c>
      <c r="AC6">
        <v>3</v>
      </c>
      <c r="AD6">
        <v>2</v>
      </c>
      <c r="AE6">
        <v>4</v>
      </c>
      <c r="AF6">
        <v>1</v>
      </c>
      <c r="AG6">
        <v>0</v>
      </c>
      <c r="AH6">
        <v>4</v>
      </c>
      <c r="AI6">
        <v>0</v>
      </c>
      <c r="AJ6">
        <v>3</v>
      </c>
      <c r="AK6">
        <v>1</v>
      </c>
      <c r="AL6">
        <v>2</v>
      </c>
      <c r="AM6">
        <v>0</v>
      </c>
      <c r="AN6">
        <v>1</v>
      </c>
      <c r="AO6">
        <v>1</v>
      </c>
      <c r="AP6">
        <v>0</v>
      </c>
      <c r="AQ6">
        <v>4</v>
      </c>
    </row>
    <row r="7" spans="1:43" x14ac:dyDescent="0.25">
      <c r="A7" t="s">
        <v>52</v>
      </c>
      <c r="B7">
        <v>0</v>
      </c>
      <c r="C7">
        <v>0</v>
      </c>
      <c r="D7">
        <v>0</v>
      </c>
      <c r="E7">
        <v>3</v>
      </c>
      <c r="F7">
        <v>0</v>
      </c>
      <c r="G7">
        <v>1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1</v>
      </c>
      <c r="P7">
        <v>0</v>
      </c>
      <c r="Q7">
        <v>1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2</v>
      </c>
      <c r="Y7">
        <v>2</v>
      </c>
      <c r="Z7">
        <v>0</v>
      </c>
      <c r="AA7">
        <v>0</v>
      </c>
      <c r="AB7">
        <v>2</v>
      </c>
      <c r="AC7">
        <v>0</v>
      </c>
      <c r="AD7">
        <v>0</v>
      </c>
      <c r="AE7">
        <v>2</v>
      </c>
      <c r="AF7">
        <v>0</v>
      </c>
      <c r="AG7">
        <v>0</v>
      </c>
      <c r="AH7">
        <v>3</v>
      </c>
      <c r="AI7">
        <v>0</v>
      </c>
      <c r="AJ7">
        <v>1</v>
      </c>
      <c r="AK7">
        <v>1</v>
      </c>
      <c r="AL7">
        <v>0</v>
      </c>
      <c r="AM7">
        <v>0</v>
      </c>
      <c r="AN7">
        <v>0</v>
      </c>
      <c r="AO7">
        <v>0</v>
      </c>
      <c r="AP7">
        <v>0</v>
      </c>
      <c r="AQ7">
        <v>1</v>
      </c>
    </row>
    <row r="8" spans="1:43" x14ac:dyDescent="0.25">
      <c r="A8" t="s">
        <v>53</v>
      </c>
      <c r="B8">
        <v>1</v>
      </c>
      <c r="C8">
        <v>0</v>
      </c>
      <c r="D8">
        <v>0</v>
      </c>
      <c r="E8">
        <v>2</v>
      </c>
      <c r="F8">
        <v>0</v>
      </c>
      <c r="G8">
        <v>2</v>
      </c>
      <c r="H8">
        <v>1</v>
      </c>
      <c r="I8">
        <v>0</v>
      </c>
      <c r="J8">
        <v>0</v>
      </c>
      <c r="K8">
        <v>0</v>
      </c>
      <c r="L8">
        <v>1</v>
      </c>
      <c r="M8">
        <v>1</v>
      </c>
      <c r="N8">
        <v>1</v>
      </c>
      <c r="O8">
        <v>1</v>
      </c>
      <c r="P8">
        <v>0</v>
      </c>
      <c r="Q8">
        <v>2</v>
      </c>
      <c r="R8">
        <v>0</v>
      </c>
      <c r="S8">
        <v>0</v>
      </c>
      <c r="T8">
        <v>0</v>
      </c>
      <c r="U8">
        <v>1</v>
      </c>
      <c r="V8">
        <v>0</v>
      </c>
      <c r="W8">
        <v>1</v>
      </c>
      <c r="X8">
        <v>3</v>
      </c>
      <c r="Y8">
        <v>1</v>
      </c>
      <c r="Z8">
        <v>0</v>
      </c>
      <c r="AA8">
        <v>3</v>
      </c>
      <c r="AB8">
        <v>1</v>
      </c>
      <c r="AC8">
        <v>0</v>
      </c>
      <c r="AD8">
        <v>0</v>
      </c>
      <c r="AE8">
        <v>1</v>
      </c>
      <c r="AF8">
        <v>1</v>
      </c>
      <c r="AG8">
        <v>0</v>
      </c>
      <c r="AH8">
        <v>4</v>
      </c>
      <c r="AI8">
        <v>0</v>
      </c>
      <c r="AJ8">
        <v>2</v>
      </c>
      <c r="AK8">
        <v>3</v>
      </c>
      <c r="AL8">
        <v>2</v>
      </c>
      <c r="AM8">
        <v>0</v>
      </c>
      <c r="AN8">
        <v>1</v>
      </c>
      <c r="AO8">
        <v>0</v>
      </c>
      <c r="AP8">
        <v>1</v>
      </c>
      <c r="AQ8">
        <v>1</v>
      </c>
    </row>
    <row r="9" spans="1:43" x14ac:dyDescent="0.25">
      <c r="A9" t="s">
        <v>54</v>
      </c>
      <c r="B9">
        <v>1</v>
      </c>
      <c r="C9">
        <v>0</v>
      </c>
      <c r="D9">
        <v>0</v>
      </c>
      <c r="E9">
        <v>1</v>
      </c>
      <c r="F9">
        <v>0</v>
      </c>
      <c r="G9">
        <v>4</v>
      </c>
      <c r="H9">
        <v>1</v>
      </c>
      <c r="I9">
        <v>0</v>
      </c>
      <c r="J9">
        <v>0</v>
      </c>
      <c r="K9">
        <v>1</v>
      </c>
      <c r="L9">
        <v>0</v>
      </c>
      <c r="M9">
        <v>1</v>
      </c>
      <c r="N9">
        <v>1</v>
      </c>
      <c r="O9">
        <v>1</v>
      </c>
      <c r="P9">
        <v>0</v>
      </c>
      <c r="Q9">
        <v>2</v>
      </c>
      <c r="R9">
        <v>0</v>
      </c>
      <c r="S9">
        <v>0</v>
      </c>
      <c r="T9">
        <v>0</v>
      </c>
      <c r="U9">
        <v>0</v>
      </c>
      <c r="V9">
        <v>0</v>
      </c>
      <c r="W9">
        <v>1</v>
      </c>
      <c r="X9">
        <v>3</v>
      </c>
      <c r="Y9">
        <v>1</v>
      </c>
      <c r="Z9">
        <v>0</v>
      </c>
      <c r="AA9">
        <v>0</v>
      </c>
      <c r="AB9">
        <v>1</v>
      </c>
      <c r="AC9">
        <v>2</v>
      </c>
      <c r="AD9">
        <v>2</v>
      </c>
      <c r="AE9">
        <v>2</v>
      </c>
      <c r="AF9">
        <v>1</v>
      </c>
      <c r="AG9">
        <v>0</v>
      </c>
      <c r="AH9">
        <v>4</v>
      </c>
      <c r="AI9">
        <v>0</v>
      </c>
      <c r="AJ9">
        <v>2</v>
      </c>
      <c r="AK9">
        <v>0</v>
      </c>
      <c r="AL9">
        <v>2</v>
      </c>
      <c r="AM9">
        <v>0</v>
      </c>
      <c r="AN9">
        <v>0</v>
      </c>
      <c r="AO9">
        <v>0</v>
      </c>
      <c r="AP9">
        <v>0</v>
      </c>
      <c r="AQ9">
        <v>2</v>
      </c>
    </row>
    <row r="10" spans="1:43" x14ac:dyDescent="0.25">
      <c r="A10" t="s">
        <v>55</v>
      </c>
      <c r="B10">
        <v>1</v>
      </c>
      <c r="C10">
        <v>0</v>
      </c>
      <c r="D10">
        <v>0</v>
      </c>
      <c r="E10">
        <v>1</v>
      </c>
      <c r="F10">
        <v>0</v>
      </c>
      <c r="G10">
        <v>0</v>
      </c>
      <c r="H10">
        <v>2</v>
      </c>
      <c r="I10">
        <v>0</v>
      </c>
      <c r="J10">
        <v>0</v>
      </c>
      <c r="K10">
        <v>0</v>
      </c>
      <c r="L10">
        <v>0</v>
      </c>
      <c r="M10">
        <v>2</v>
      </c>
      <c r="N10">
        <v>0</v>
      </c>
      <c r="O10">
        <v>1</v>
      </c>
      <c r="P10">
        <v>0</v>
      </c>
      <c r="Q10">
        <v>1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3</v>
      </c>
      <c r="Y10">
        <v>0</v>
      </c>
      <c r="Z10">
        <v>0</v>
      </c>
      <c r="AA10">
        <v>0</v>
      </c>
      <c r="AB10">
        <v>2</v>
      </c>
      <c r="AC10">
        <v>1</v>
      </c>
      <c r="AD10">
        <v>0</v>
      </c>
      <c r="AE10">
        <v>1</v>
      </c>
      <c r="AF10">
        <v>1</v>
      </c>
      <c r="AG10">
        <v>0</v>
      </c>
      <c r="AH10">
        <v>3</v>
      </c>
      <c r="AI10">
        <v>0</v>
      </c>
      <c r="AJ10">
        <v>2</v>
      </c>
      <c r="AK10">
        <v>1</v>
      </c>
      <c r="AL10">
        <v>1</v>
      </c>
      <c r="AM10">
        <v>0</v>
      </c>
      <c r="AN10">
        <v>1</v>
      </c>
      <c r="AO10">
        <v>0</v>
      </c>
      <c r="AP10">
        <v>0</v>
      </c>
      <c r="AQ10">
        <v>1</v>
      </c>
    </row>
    <row r="11" spans="1:43" x14ac:dyDescent="0.25">
      <c r="A11" t="s">
        <v>56</v>
      </c>
      <c r="B11">
        <v>2</v>
      </c>
      <c r="C11">
        <v>0</v>
      </c>
      <c r="D11">
        <v>0</v>
      </c>
      <c r="E11">
        <v>3</v>
      </c>
      <c r="F11">
        <v>0</v>
      </c>
      <c r="G11">
        <v>4</v>
      </c>
      <c r="H11">
        <v>2</v>
      </c>
      <c r="I11">
        <v>1</v>
      </c>
      <c r="J11">
        <v>0</v>
      </c>
      <c r="K11">
        <v>2</v>
      </c>
      <c r="L11">
        <v>1</v>
      </c>
      <c r="M11">
        <v>1</v>
      </c>
      <c r="N11">
        <v>0</v>
      </c>
      <c r="O11">
        <v>1</v>
      </c>
      <c r="P11">
        <v>1</v>
      </c>
      <c r="Q11">
        <v>2</v>
      </c>
      <c r="R11">
        <v>1</v>
      </c>
      <c r="S11">
        <v>0</v>
      </c>
      <c r="T11">
        <v>0</v>
      </c>
      <c r="U11">
        <v>0</v>
      </c>
      <c r="V11">
        <v>1</v>
      </c>
      <c r="W11">
        <v>1</v>
      </c>
      <c r="X11">
        <v>3</v>
      </c>
      <c r="Y11">
        <v>2</v>
      </c>
      <c r="Z11">
        <v>0</v>
      </c>
      <c r="AA11">
        <v>4</v>
      </c>
      <c r="AB11">
        <v>3</v>
      </c>
      <c r="AC11">
        <v>2</v>
      </c>
      <c r="AD11">
        <v>2</v>
      </c>
      <c r="AE11">
        <v>4</v>
      </c>
      <c r="AF11">
        <v>1</v>
      </c>
      <c r="AG11">
        <v>0</v>
      </c>
      <c r="AH11">
        <v>4</v>
      </c>
      <c r="AI11">
        <v>0</v>
      </c>
      <c r="AJ11">
        <v>2</v>
      </c>
      <c r="AK11">
        <v>3</v>
      </c>
      <c r="AL11">
        <v>4</v>
      </c>
      <c r="AM11">
        <v>0</v>
      </c>
      <c r="AN11">
        <v>1</v>
      </c>
      <c r="AO11">
        <v>1</v>
      </c>
      <c r="AP11">
        <v>2</v>
      </c>
      <c r="AQ11">
        <v>2</v>
      </c>
    </row>
    <row r="12" spans="1:43" x14ac:dyDescent="0.25">
      <c r="A12" t="s">
        <v>57</v>
      </c>
      <c r="B12">
        <v>0</v>
      </c>
      <c r="C12">
        <v>0</v>
      </c>
      <c r="D12">
        <v>1</v>
      </c>
      <c r="E12">
        <v>2</v>
      </c>
      <c r="F12">
        <v>0</v>
      </c>
      <c r="G12">
        <v>2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1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1</v>
      </c>
      <c r="Y12">
        <v>0</v>
      </c>
      <c r="Z12">
        <v>1</v>
      </c>
      <c r="AA12">
        <v>0</v>
      </c>
      <c r="AB12">
        <v>2</v>
      </c>
      <c r="AC12">
        <v>0</v>
      </c>
      <c r="AD12">
        <v>0</v>
      </c>
      <c r="AE12">
        <v>4</v>
      </c>
      <c r="AF12">
        <v>0</v>
      </c>
      <c r="AG12">
        <v>0</v>
      </c>
      <c r="AH12">
        <v>4</v>
      </c>
      <c r="AI12">
        <v>0</v>
      </c>
      <c r="AJ12">
        <v>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</v>
      </c>
    </row>
    <row r="13" spans="1:43" x14ac:dyDescent="0.25">
      <c r="A13" t="s">
        <v>58</v>
      </c>
      <c r="B13">
        <v>1</v>
      </c>
      <c r="C13">
        <v>0</v>
      </c>
      <c r="D13">
        <v>0</v>
      </c>
      <c r="E13">
        <v>4</v>
      </c>
      <c r="F13">
        <v>1</v>
      </c>
      <c r="G13">
        <v>4</v>
      </c>
      <c r="H13">
        <v>2</v>
      </c>
      <c r="I13">
        <v>0</v>
      </c>
      <c r="J13">
        <v>0</v>
      </c>
      <c r="K13">
        <v>0</v>
      </c>
      <c r="L13">
        <v>1</v>
      </c>
      <c r="M13">
        <v>1</v>
      </c>
      <c r="N13">
        <v>0</v>
      </c>
      <c r="O13">
        <v>1</v>
      </c>
      <c r="P13">
        <v>0</v>
      </c>
      <c r="Q13">
        <v>4</v>
      </c>
      <c r="R13">
        <v>1</v>
      </c>
      <c r="S13">
        <v>0</v>
      </c>
      <c r="T13">
        <v>0</v>
      </c>
      <c r="U13">
        <v>2</v>
      </c>
      <c r="V13">
        <v>1</v>
      </c>
      <c r="W13">
        <v>1</v>
      </c>
      <c r="X13">
        <v>2</v>
      </c>
      <c r="Y13">
        <v>1</v>
      </c>
      <c r="Z13">
        <v>0</v>
      </c>
      <c r="AA13">
        <v>4</v>
      </c>
      <c r="AB13">
        <v>2</v>
      </c>
      <c r="AC13">
        <v>3</v>
      </c>
      <c r="AD13">
        <v>0</v>
      </c>
      <c r="AE13">
        <v>4</v>
      </c>
      <c r="AF13">
        <v>1</v>
      </c>
      <c r="AG13">
        <v>0</v>
      </c>
      <c r="AH13">
        <v>4</v>
      </c>
      <c r="AI13">
        <v>0</v>
      </c>
      <c r="AJ13">
        <v>1</v>
      </c>
      <c r="AK13">
        <v>0</v>
      </c>
      <c r="AL13">
        <v>3</v>
      </c>
      <c r="AM13">
        <v>0</v>
      </c>
      <c r="AN13">
        <v>0</v>
      </c>
      <c r="AO13">
        <v>1</v>
      </c>
      <c r="AP13">
        <v>1</v>
      </c>
      <c r="AQ13">
        <v>3</v>
      </c>
    </row>
    <row r="14" spans="1:43" x14ac:dyDescent="0.25">
      <c r="A14" t="s">
        <v>59</v>
      </c>
      <c r="B14">
        <v>1</v>
      </c>
      <c r="C14">
        <v>0</v>
      </c>
      <c r="D14">
        <v>0</v>
      </c>
      <c r="E14">
        <v>2</v>
      </c>
      <c r="F14">
        <v>0</v>
      </c>
      <c r="G14">
        <v>4</v>
      </c>
      <c r="H14">
        <v>1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1</v>
      </c>
      <c r="P14">
        <v>0</v>
      </c>
      <c r="Q14">
        <v>4</v>
      </c>
      <c r="R14">
        <v>0</v>
      </c>
      <c r="S14">
        <v>0</v>
      </c>
      <c r="T14">
        <v>0</v>
      </c>
      <c r="U14">
        <v>2</v>
      </c>
      <c r="V14">
        <v>0</v>
      </c>
      <c r="W14">
        <v>1</v>
      </c>
      <c r="X14">
        <v>3</v>
      </c>
      <c r="Y14">
        <v>0</v>
      </c>
      <c r="Z14">
        <v>0</v>
      </c>
      <c r="AA14">
        <v>0</v>
      </c>
      <c r="AB14">
        <v>2</v>
      </c>
      <c r="AC14">
        <v>3</v>
      </c>
      <c r="AD14">
        <v>0</v>
      </c>
      <c r="AE14">
        <v>4</v>
      </c>
      <c r="AF14">
        <v>0</v>
      </c>
      <c r="AG14">
        <v>0</v>
      </c>
      <c r="AH14">
        <v>4</v>
      </c>
      <c r="AI14">
        <v>0</v>
      </c>
      <c r="AJ14">
        <v>1</v>
      </c>
      <c r="AK14">
        <v>0</v>
      </c>
      <c r="AL14">
        <v>2</v>
      </c>
      <c r="AM14">
        <v>0</v>
      </c>
      <c r="AN14">
        <v>1</v>
      </c>
      <c r="AO14">
        <v>0</v>
      </c>
      <c r="AP14">
        <v>1</v>
      </c>
      <c r="AQ14">
        <v>2</v>
      </c>
    </row>
    <row r="15" spans="1:43" x14ac:dyDescent="0.25">
      <c r="A15" t="s">
        <v>60</v>
      </c>
      <c r="B15">
        <v>1</v>
      </c>
      <c r="C15">
        <v>0</v>
      </c>
      <c r="D15">
        <v>0</v>
      </c>
      <c r="E15">
        <v>1</v>
      </c>
      <c r="F15">
        <v>0</v>
      </c>
      <c r="G15">
        <v>2</v>
      </c>
      <c r="H15">
        <v>0</v>
      </c>
      <c r="I15">
        <v>0</v>
      </c>
      <c r="J15">
        <v>0</v>
      </c>
      <c r="K15">
        <v>1</v>
      </c>
      <c r="L15">
        <v>0</v>
      </c>
      <c r="M15">
        <v>0</v>
      </c>
      <c r="N15">
        <v>0</v>
      </c>
      <c r="O15">
        <v>1</v>
      </c>
      <c r="P15">
        <v>0</v>
      </c>
      <c r="Q15">
        <v>4</v>
      </c>
      <c r="R15">
        <v>0</v>
      </c>
      <c r="S15">
        <v>0</v>
      </c>
      <c r="T15">
        <v>0</v>
      </c>
      <c r="U15">
        <v>1</v>
      </c>
      <c r="V15">
        <v>0</v>
      </c>
      <c r="W15">
        <v>1</v>
      </c>
      <c r="X15">
        <v>3</v>
      </c>
      <c r="Y15">
        <v>0</v>
      </c>
      <c r="Z15">
        <v>0</v>
      </c>
      <c r="AA15">
        <v>0</v>
      </c>
      <c r="AB15">
        <v>2</v>
      </c>
      <c r="AC15">
        <v>2</v>
      </c>
      <c r="AD15">
        <v>2</v>
      </c>
      <c r="AE15">
        <v>4</v>
      </c>
      <c r="AF15">
        <v>1</v>
      </c>
      <c r="AG15">
        <v>0</v>
      </c>
      <c r="AH15">
        <v>4</v>
      </c>
      <c r="AI15">
        <v>0</v>
      </c>
      <c r="AJ15">
        <v>1</v>
      </c>
      <c r="AK15">
        <v>0</v>
      </c>
      <c r="AL15">
        <v>2</v>
      </c>
      <c r="AM15">
        <v>0</v>
      </c>
      <c r="AN15">
        <v>1</v>
      </c>
      <c r="AO15">
        <v>1</v>
      </c>
      <c r="AP15">
        <v>1</v>
      </c>
      <c r="AQ15">
        <v>2</v>
      </c>
    </row>
    <row r="16" spans="1:43" x14ac:dyDescent="0.25">
      <c r="A16" t="s">
        <v>61</v>
      </c>
      <c r="B16">
        <v>1</v>
      </c>
      <c r="C16">
        <v>0</v>
      </c>
      <c r="D16">
        <v>0</v>
      </c>
      <c r="E16">
        <v>3</v>
      </c>
      <c r="F16">
        <v>0</v>
      </c>
      <c r="G16">
        <v>2</v>
      </c>
      <c r="H16">
        <v>0</v>
      </c>
      <c r="I16">
        <v>0</v>
      </c>
      <c r="J16">
        <v>0</v>
      </c>
      <c r="K16">
        <v>1</v>
      </c>
      <c r="L16">
        <v>1</v>
      </c>
      <c r="M16">
        <v>1</v>
      </c>
      <c r="N16">
        <v>0</v>
      </c>
      <c r="O16">
        <v>1</v>
      </c>
      <c r="P16">
        <v>0</v>
      </c>
      <c r="Q16">
        <v>4</v>
      </c>
      <c r="R16">
        <v>0</v>
      </c>
      <c r="S16">
        <v>0</v>
      </c>
      <c r="T16">
        <v>0</v>
      </c>
      <c r="U16">
        <v>0</v>
      </c>
      <c r="V16">
        <v>0</v>
      </c>
      <c r="W16">
        <v>1</v>
      </c>
      <c r="X16">
        <v>3</v>
      </c>
      <c r="Y16">
        <v>1</v>
      </c>
      <c r="Z16">
        <v>0</v>
      </c>
      <c r="AA16">
        <v>4</v>
      </c>
      <c r="AB16">
        <v>2</v>
      </c>
      <c r="AC16">
        <v>2</v>
      </c>
      <c r="AD16">
        <v>2</v>
      </c>
      <c r="AE16">
        <v>4</v>
      </c>
      <c r="AF16">
        <v>0</v>
      </c>
      <c r="AG16">
        <v>0</v>
      </c>
      <c r="AH16">
        <v>4</v>
      </c>
      <c r="AI16">
        <v>0</v>
      </c>
      <c r="AJ16">
        <v>2</v>
      </c>
      <c r="AK16">
        <v>0</v>
      </c>
      <c r="AL16">
        <v>3</v>
      </c>
      <c r="AM16">
        <v>0</v>
      </c>
      <c r="AN16">
        <v>1</v>
      </c>
      <c r="AO16">
        <v>0</v>
      </c>
      <c r="AP16">
        <v>1</v>
      </c>
      <c r="AQ16">
        <v>2</v>
      </c>
    </row>
    <row r="17" spans="1:43" x14ac:dyDescent="0.25">
      <c r="A17" t="s">
        <v>62</v>
      </c>
      <c r="B17">
        <v>2</v>
      </c>
      <c r="C17">
        <v>0</v>
      </c>
      <c r="D17">
        <v>0</v>
      </c>
      <c r="E17">
        <v>2</v>
      </c>
      <c r="F17">
        <v>1</v>
      </c>
      <c r="G17">
        <v>2</v>
      </c>
      <c r="H17">
        <v>0</v>
      </c>
      <c r="I17">
        <v>3</v>
      </c>
      <c r="J17">
        <v>0</v>
      </c>
      <c r="K17">
        <v>2</v>
      </c>
      <c r="L17">
        <v>1</v>
      </c>
      <c r="M17">
        <v>1</v>
      </c>
      <c r="N17">
        <v>1</v>
      </c>
      <c r="O17">
        <v>0</v>
      </c>
      <c r="P17">
        <v>1</v>
      </c>
      <c r="Q17">
        <v>1</v>
      </c>
      <c r="R17">
        <v>0</v>
      </c>
      <c r="S17">
        <v>0</v>
      </c>
      <c r="T17">
        <v>0</v>
      </c>
      <c r="U17">
        <v>1</v>
      </c>
      <c r="V17">
        <v>0</v>
      </c>
      <c r="W17">
        <v>1</v>
      </c>
      <c r="X17">
        <v>2</v>
      </c>
      <c r="Y17">
        <v>0</v>
      </c>
      <c r="Z17">
        <v>0</v>
      </c>
      <c r="AA17">
        <v>2</v>
      </c>
      <c r="AB17">
        <v>2</v>
      </c>
      <c r="AC17">
        <v>3</v>
      </c>
      <c r="AD17">
        <v>0</v>
      </c>
      <c r="AE17">
        <v>4</v>
      </c>
      <c r="AF17">
        <v>2</v>
      </c>
      <c r="AG17">
        <v>0</v>
      </c>
      <c r="AH17">
        <v>4</v>
      </c>
      <c r="AI17">
        <v>0</v>
      </c>
      <c r="AJ17">
        <v>2</v>
      </c>
      <c r="AK17">
        <v>1</v>
      </c>
      <c r="AL17">
        <v>4</v>
      </c>
      <c r="AM17">
        <v>0</v>
      </c>
      <c r="AN17">
        <v>2</v>
      </c>
      <c r="AO17">
        <v>0</v>
      </c>
      <c r="AP17">
        <v>0</v>
      </c>
      <c r="AQ17">
        <v>1</v>
      </c>
    </row>
    <row r="18" spans="1:43" x14ac:dyDescent="0.25">
      <c r="A18" t="s">
        <v>63</v>
      </c>
      <c r="B18">
        <v>0</v>
      </c>
      <c r="C18">
        <v>0</v>
      </c>
      <c r="D18">
        <v>0</v>
      </c>
      <c r="E18">
        <v>3</v>
      </c>
      <c r="F18">
        <v>0</v>
      </c>
      <c r="G18">
        <v>2</v>
      </c>
      <c r="H18">
        <v>2</v>
      </c>
      <c r="I18">
        <v>2</v>
      </c>
      <c r="J18">
        <v>0</v>
      </c>
      <c r="K18">
        <v>0</v>
      </c>
      <c r="L18">
        <v>0</v>
      </c>
      <c r="M18">
        <v>0</v>
      </c>
      <c r="N18">
        <v>1</v>
      </c>
      <c r="O18">
        <v>1</v>
      </c>
      <c r="P18">
        <v>0</v>
      </c>
      <c r="Q18">
        <v>2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2</v>
      </c>
      <c r="Y18">
        <v>1</v>
      </c>
      <c r="Z18">
        <v>0</v>
      </c>
      <c r="AA18">
        <v>0</v>
      </c>
      <c r="AB18">
        <v>2</v>
      </c>
      <c r="AC18">
        <v>1</v>
      </c>
      <c r="AD18">
        <v>2</v>
      </c>
      <c r="AE18">
        <v>2</v>
      </c>
      <c r="AF18">
        <v>1</v>
      </c>
      <c r="AG18">
        <v>0</v>
      </c>
      <c r="AH18">
        <v>4</v>
      </c>
      <c r="AI18">
        <v>0</v>
      </c>
      <c r="AJ18">
        <v>0</v>
      </c>
      <c r="AK18">
        <v>0</v>
      </c>
      <c r="AL18">
        <v>4</v>
      </c>
      <c r="AM18">
        <v>0</v>
      </c>
      <c r="AN18">
        <v>0</v>
      </c>
      <c r="AO18">
        <v>0</v>
      </c>
      <c r="AP18">
        <v>0</v>
      </c>
      <c r="AQ18">
        <v>2</v>
      </c>
    </row>
    <row r="20" spans="1:43" x14ac:dyDescent="0.25">
      <c r="A20" t="s">
        <v>64</v>
      </c>
      <c r="B20">
        <f t="shared" ref="B20:AQ20" si="0">SUM(B4:B18)</f>
        <v>12</v>
      </c>
      <c r="C20">
        <f t="shared" si="0"/>
        <v>0</v>
      </c>
      <c r="D20">
        <f t="shared" si="0"/>
        <v>1</v>
      </c>
      <c r="E20">
        <f t="shared" si="0"/>
        <v>29</v>
      </c>
      <c r="F20">
        <f t="shared" si="0"/>
        <v>2</v>
      </c>
      <c r="G20">
        <f t="shared" si="0"/>
        <v>31</v>
      </c>
      <c r="H20">
        <f t="shared" si="0"/>
        <v>12</v>
      </c>
      <c r="I20">
        <f t="shared" si="0"/>
        <v>7</v>
      </c>
      <c r="J20">
        <f t="shared" si="0"/>
        <v>0</v>
      </c>
      <c r="K20">
        <f t="shared" si="0"/>
        <v>8</v>
      </c>
      <c r="L20">
        <f t="shared" si="0"/>
        <v>6</v>
      </c>
      <c r="M20">
        <f t="shared" si="0"/>
        <v>8</v>
      </c>
      <c r="N20">
        <f t="shared" si="0"/>
        <v>5</v>
      </c>
      <c r="O20">
        <f t="shared" si="0"/>
        <v>13</v>
      </c>
      <c r="P20">
        <f t="shared" si="0"/>
        <v>2</v>
      </c>
      <c r="Q20">
        <f t="shared" si="0"/>
        <v>31</v>
      </c>
      <c r="R20">
        <f t="shared" si="0"/>
        <v>3</v>
      </c>
      <c r="S20">
        <f t="shared" si="0"/>
        <v>0</v>
      </c>
      <c r="T20">
        <f t="shared" si="0"/>
        <v>0</v>
      </c>
      <c r="U20">
        <f t="shared" si="0"/>
        <v>9</v>
      </c>
      <c r="V20">
        <f t="shared" si="0"/>
        <v>3</v>
      </c>
      <c r="W20">
        <f t="shared" si="0"/>
        <v>10</v>
      </c>
      <c r="X20">
        <f t="shared" si="0"/>
        <v>33</v>
      </c>
      <c r="Y20">
        <f t="shared" si="0"/>
        <v>10</v>
      </c>
      <c r="Z20">
        <f t="shared" si="0"/>
        <v>1</v>
      </c>
      <c r="AA20">
        <f t="shared" si="0"/>
        <v>19</v>
      </c>
      <c r="AB20">
        <f t="shared" si="0"/>
        <v>26</v>
      </c>
      <c r="AC20">
        <f t="shared" si="0"/>
        <v>22</v>
      </c>
      <c r="AD20">
        <f t="shared" si="0"/>
        <v>12</v>
      </c>
      <c r="AE20">
        <f t="shared" si="0"/>
        <v>40</v>
      </c>
      <c r="AF20">
        <f t="shared" si="0"/>
        <v>10</v>
      </c>
      <c r="AG20">
        <f t="shared" si="0"/>
        <v>0</v>
      </c>
      <c r="AH20">
        <f t="shared" si="0"/>
        <v>50</v>
      </c>
      <c r="AI20">
        <f t="shared" si="0"/>
        <v>0</v>
      </c>
      <c r="AJ20">
        <f t="shared" si="0"/>
        <v>21</v>
      </c>
      <c r="AK20">
        <f t="shared" si="0"/>
        <v>10</v>
      </c>
      <c r="AL20">
        <f t="shared" si="0"/>
        <v>29</v>
      </c>
      <c r="AM20">
        <f t="shared" si="0"/>
        <v>0</v>
      </c>
      <c r="AN20">
        <f t="shared" si="0"/>
        <v>9</v>
      </c>
      <c r="AO20">
        <f t="shared" si="0"/>
        <v>4</v>
      </c>
      <c r="AP20">
        <f t="shared" si="0"/>
        <v>7</v>
      </c>
      <c r="AQ20">
        <f t="shared" si="0"/>
        <v>24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16A93-DD1C-48C7-9604-8751CEBC4F61}">
  <dimension ref="A1:CE20"/>
  <sheetViews>
    <sheetView topLeftCell="AX1" zoomScale="60" zoomScaleNormal="60" workbookViewId="0">
      <selection activeCell="CE20" sqref="CE20"/>
    </sheetView>
  </sheetViews>
  <sheetFormatPr defaultRowHeight="15" x14ac:dyDescent="0.25"/>
  <sheetData>
    <row r="1" spans="1:83" x14ac:dyDescent="0.25">
      <c r="A1" t="s">
        <v>9</v>
      </c>
      <c r="B1">
        <v>101</v>
      </c>
      <c r="C1">
        <v>102</v>
      </c>
      <c r="D1">
        <v>103</v>
      </c>
      <c r="E1">
        <v>104</v>
      </c>
      <c r="F1">
        <v>105</v>
      </c>
      <c r="G1">
        <v>107</v>
      </c>
      <c r="H1">
        <v>108</v>
      </c>
      <c r="I1">
        <v>109</v>
      </c>
      <c r="J1">
        <v>110</v>
      </c>
      <c r="K1">
        <v>111</v>
      </c>
      <c r="L1">
        <v>113</v>
      </c>
      <c r="M1">
        <v>114</v>
      </c>
      <c r="N1">
        <v>116</v>
      </c>
      <c r="O1">
        <v>118</v>
      </c>
      <c r="P1">
        <v>119</v>
      </c>
      <c r="Q1">
        <v>120</v>
      </c>
      <c r="R1">
        <v>121</v>
      </c>
      <c r="S1">
        <v>122</v>
      </c>
      <c r="T1">
        <v>123</v>
      </c>
      <c r="U1">
        <v>125</v>
      </c>
      <c r="V1">
        <v>126</v>
      </c>
      <c r="W1">
        <v>127</v>
      </c>
      <c r="X1">
        <v>128</v>
      </c>
      <c r="Y1">
        <v>129</v>
      </c>
      <c r="Z1">
        <v>130</v>
      </c>
      <c r="AA1">
        <v>131</v>
      </c>
      <c r="AB1">
        <v>132</v>
      </c>
      <c r="AC1">
        <v>133</v>
      </c>
      <c r="AD1">
        <v>134</v>
      </c>
      <c r="AE1">
        <v>135</v>
      </c>
      <c r="AF1">
        <v>136</v>
      </c>
      <c r="AG1">
        <v>201</v>
      </c>
      <c r="AH1">
        <v>202</v>
      </c>
      <c r="AI1">
        <v>203</v>
      </c>
      <c r="AJ1">
        <v>205</v>
      </c>
      <c r="AK1">
        <v>206</v>
      </c>
      <c r="AL1">
        <v>207</v>
      </c>
      <c r="AM1">
        <v>208</v>
      </c>
      <c r="AN1">
        <v>209</v>
      </c>
      <c r="AO1">
        <v>210</v>
      </c>
      <c r="AP1">
        <v>211</v>
      </c>
      <c r="AQ1">
        <v>212</v>
      </c>
      <c r="AR1">
        <v>213</v>
      </c>
      <c r="AS1">
        <v>214</v>
      </c>
      <c r="AT1">
        <v>216</v>
      </c>
      <c r="AU1">
        <v>217</v>
      </c>
      <c r="AV1">
        <v>218</v>
      </c>
      <c r="AW1">
        <v>219</v>
      </c>
      <c r="AX1">
        <v>220</v>
      </c>
      <c r="AY1">
        <v>221</v>
      </c>
      <c r="AZ1">
        <v>222</v>
      </c>
      <c r="BA1">
        <v>223</v>
      </c>
      <c r="BB1">
        <v>224</v>
      </c>
      <c r="BC1">
        <v>225</v>
      </c>
      <c r="BD1">
        <v>226</v>
      </c>
      <c r="BE1">
        <v>227</v>
      </c>
      <c r="BF1">
        <v>228</v>
      </c>
      <c r="BG1">
        <v>229</v>
      </c>
      <c r="BH1">
        <v>230</v>
      </c>
      <c r="BI1">
        <v>231</v>
      </c>
      <c r="BJ1">
        <v>301</v>
      </c>
      <c r="BK1">
        <v>302</v>
      </c>
      <c r="BL1">
        <v>303</v>
      </c>
      <c r="BM1">
        <v>304</v>
      </c>
      <c r="BN1">
        <v>305</v>
      </c>
      <c r="BO1">
        <v>306</v>
      </c>
      <c r="BP1">
        <v>307</v>
      </c>
      <c r="BQ1">
        <v>308</v>
      </c>
      <c r="BR1">
        <v>309</v>
      </c>
      <c r="BS1">
        <v>310</v>
      </c>
      <c r="BT1">
        <v>311</v>
      </c>
      <c r="BU1">
        <v>312</v>
      </c>
      <c r="BV1">
        <v>313</v>
      </c>
      <c r="BW1">
        <v>314</v>
      </c>
      <c r="BX1">
        <v>315</v>
      </c>
      <c r="BY1">
        <v>317</v>
      </c>
      <c r="BZ1">
        <v>318</v>
      </c>
      <c r="CA1">
        <v>319</v>
      </c>
      <c r="CB1">
        <v>320</v>
      </c>
      <c r="CC1">
        <v>321</v>
      </c>
      <c r="CD1">
        <v>322</v>
      </c>
      <c r="CE1">
        <v>323</v>
      </c>
    </row>
    <row r="2" spans="1:83" x14ac:dyDescent="0.25">
      <c r="A2" t="s">
        <v>9</v>
      </c>
      <c r="B2" t="s">
        <v>65</v>
      </c>
      <c r="C2" t="s">
        <v>66</v>
      </c>
      <c r="D2" t="s">
        <v>10</v>
      </c>
      <c r="E2" t="s">
        <v>67</v>
      </c>
      <c r="F2" t="s">
        <v>11</v>
      </c>
      <c r="G2" t="s">
        <v>12</v>
      </c>
      <c r="H2" t="s">
        <v>13</v>
      </c>
      <c r="I2" t="s">
        <v>68</v>
      </c>
      <c r="J2" t="s">
        <v>14</v>
      </c>
      <c r="K2" t="s">
        <v>15</v>
      </c>
      <c r="L2" t="s">
        <v>69</v>
      </c>
      <c r="M2" t="s">
        <v>16</v>
      </c>
      <c r="N2" t="s">
        <v>70</v>
      </c>
      <c r="O2" t="s">
        <v>17</v>
      </c>
      <c r="P2" t="s">
        <v>18</v>
      </c>
      <c r="Q2" t="s">
        <v>71</v>
      </c>
      <c r="R2" t="s">
        <v>19</v>
      </c>
      <c r="S2" t="s">
        <v>72</v>
      </c>
      <c r="T2" t="s">
        <v>73</v>
      </c>
      <c r="U2" t="s">
        <v>74</v>
      </c>
      <c r="V2" t="s">
        <v>75</v>
      </c>
      <c r="W2" t="s">
        <v>20</v>
      </c>
      <c r="X2" t="s">
        <v>76</v>
      </c>
      <c r="Y2" t="s">
        <v>21</v>
      </c>
      <c r="Z2" t="s">
        <v>22</v>
      </c>
      <c r="AA2" t="s">
        <v>77</v>
      </c>
      <c r="AB2" t="s">
        <v>78</v>
      </c>
      <c r="AC2" t="s">
        <v>23</v>
      </c>
      <c r="AD2" t="s">
        <v>79</v>
      </c>
      <c r="AE2" t="s">
        <v>24</v>
      </c>
      <c r="AF2" t="s">
        <v>80</v>
      </c>
      <c r="AG2" t="s">
        <v>25</v>
      </c>
      <c r="AH2" t="s">
        <v>81</v>
      </c>
      <c r="AI2" t="s">
        <v>82</v>
      </c>
      <c r="AJ2" t="s">
        <v>26</v>
      </c>
      <c r="AK2" t="s">
        <v>83</v>
      </c>
      <c r="AL2" t="s">
        <v>27</v>
      </c>
      <c r="AM2" t="s">
        <v>28</v>
      </c>
      <c r="AN2" t="s">
        <v>84</v>
      </c>
      <c r="AO2" t="s">
        <v>29</v>
      </c>
      <c r="AP2" t="s">
        <v>85</v>
      </c>
      <c r="AQ2" t="s">
        <v>86</v>
      </c>
      <c r="AR2" t="s">
        <v>30</v>
      </c>
      <c r="AS2" t="s">
        <v>31</v>
      </c>
      <c r="AT2" t="s">
        <v>32</v>
      </c>
      <c r="AU2" t="s">
        <v>87</v>
      </c>
      <c r="AV2" t="s">
        <v>33</v>
      </c>
      <c r="AW2" t="s">
        <v>34</v>
      </c>
      <c r="AX2" t="s">
        <v>88</v>
      </c>
      <c r="AY2" t="s">
        <v>89</v>
      </c>
      <c r="AZ2" t="s">
        <v>35</v>
      </c>
      <c r="BA2" t="s">
        <v>90</v>
      </c>
      <c r="BB2" t="s">
        <v>36</v>
      </c>
      <c r="BC2" t="s">
        <v>37</v>
      </c>
      <c r="BD2" t="s">
        <v>91</v>
      </c>
      <c r="BE2" t="s">
        <v>92</v>
      </c>
      <c r="BF2" t="s">
        <v>93</v>
      </c>
      <c r="BG2" t="s">
        <v>94</v>
      </c>
      <c r="BH2" t="s">
        <v>95</v>
      </c>
      <c r="BI2" t="s">
        <v>38</v>
      </c>
      <c r="BJ2" t="s">
        <v>96</v>
      </c>
      <c r="BK2" t="s">
        <v>97</v>
      </c>
      <c r="BL2" t="s">
        <v>98</v>
      </c>
      <c r="BM2" t="s">
        <v>99</v>
      </c>
      <c r="BN2" t="s">
        <v>39</v>
      </c>
      <c r="BO2" t="s">
        <v>40</v>
      </c>
      <c r="BP2" t="s">
        <v>41</v>
      </c>
      <c r="BQ2" t="s">
        <v>100</v>
      </c>
      <c r="BR2" t="s">
        <v>42</v>
      </c>
      <c r="BS2" t="s">
        <v>101</v>
      </c>
      <c r="BT2" t="s">
        <v>43</v>
      </c>
      <c r="BU2" t="s">
        <v>102</v>
      </c>
      <c r="BV2" t="s">
        <v>103</v>
      </c>
      <c r="BW2" t="s">
        <v>44</v>
      </c>
      <c r="BX2" t="s">
        <v>104</v>
      </c>
      <c r="BY2" t="s">
        <v>45</v>
      </c>
      <c r="BZ2" t="s">
        <v>46</v>
      </c>
      <c r="CA2" t="s">
        <v>47</v>
      </c>
      <c r="CB2" t="s">
        <v>48</v>
      </c>
      <c r="CC2" t="s">
        <v>49</v>
      </c>
      <c r="CD2" t="s">
        <v>105</v>
      </c>
      <c r="CE2" t="s">
        <v>106</v>
      </c>
    </row>
    <row r="5" spans="1:83" x14ac:dyDescent="0.25">
      <c r="A5" t="s">
        <v>50</v>
      </c>
    </row>
    <row r="6" spans="1:83" x14ac:dyDescent="0.25">
      <c r="A6" t="s">
        <v>51</v>
      </c>
      <c r="B6">
        <v>1</v>
      </c>
      <c r="C6">
        <v>0</v>
      </c>
      <c r="D6">
        <v>1</v>
      </c>
      <c r="E6">
        <v>0</v>
      </c>
      <c r="F6">
        <v>1</v>
      </c>
      <c r="G6">
        <v>1</v>
      </c>
      <c r="H6">
        <v>1</v>
      </c>
      <c r="I6">
        <v>2</v>
      </c>
      <c r="J6">
        <v>2</v>
      </c>
      <c r="K6">
        <v>1</v>
      </c>
      <c r="L6">
        <v>0</v>
      </c>
      <c r="M6">
        <v>1</v>
      </c>
      <c r="N6">
        <v>2</v>
      </c>
      <c r="O6">
        <v>2</v>
      </c>
      <c r="P6">
        <v>2</v>
      </c>
      <c r="Q6">
        <v>1</v>
      </c>
      <c r="R6">
        <v>1</v>
      </c>
      <c r="S6">
        <v>1</v>
      </c>
      <c r="T6">
        <v>0</v>
      </c>
      <c r="U6">
        <v>1</v>
      </c>
      <c r="V6">
        <v>1</v>
      </c>
      <c r="W6">
        <v>1</v>
      </c>
      <c r="X6">
        <v>0</v>
      </c>
      <c r="Y6">
        <v>0</v>
      </c>
      <c r="Z6">
        <v>3</v>
      </c>
      <c r="AA6">
        <v>1</v>
      </c>
      <c r="AB6">
        <v>2</v>
      </c>
      <c r="AC6">
        <v>4</v>
      </c>
      <c r="AD6">
        <v>0</v>
      </c>
      <c r="AE6">
        <v>1</v>
      </c>
      <c r="AF6">
        <v>4</v>
      </c>
      <c r="AG6">
        <v>0</v>
      </c>
      <c r="AH6">
        <v>1</v>
      </c>
      <c r="AI6">
        <v>0</v>
      </c>
      <c r="AJ6">
        <v>3</v>
      </c>
      <c r="AK6">
        <v>0</v>
      </c>
      <c r="AL6">
        <v>1</v>
      </c>
      <c r="AM6">
        <v>1</v>
      </c>
      <c r="AN6">
        <v>2</v>
      </c>
      <c r="AO6">
        <v>4</v>
      </c>
      <c r="AP6">
        <v>1</v>
      </c>
      <c r="AQ6">
        <v>2</v>
      </c>
      <c r="AR6">
        <v>2</v>
      </c>
      <c r="AS6">
        <v>1</v>
      </c>
      <c r="AT6">
        <v>4</v>
      </c>
      <c r="AU6">
        <v>3</v>
      </c>
      <c r="AV6">
        <v>2</v>
      </c>
      <c r="AW6">
        <v>1</v>
      </c>
      <c r="AX6">
        <v>1</v>
      </c>
      <c r="AY6">
        <v>0</v>
      </c>
      <c r="AZ6">
        <v>0</v>
      </c>
      <c r="BA6">
        <v>2</v>
      </c>
      <c r="BB6">
        <v>2</v>
      </c>
      <c r="BC6">
        <v>1</v>
      </c>
      <c r="BD6">
        <v>3</v>
      </c>
      <c r="BE6">
        <v>3</v>
      </c>
      <c r="BF6">
        <v>2</v>
      </c>
      <c r="BG6">
        <v>4</v>
      </c>
      <c r="BH6">
        <v>1</v>
      </c>
      <c r="BI6">
        <v>0</v>
      </c>
      <c r="BJ6">
        <v>0</v>
      </c>
      <c r="BK6">
        <v>4</v>
      </c>
      <c r="BL6">
        <v>0</v>
      </c>
      <c r="BM6">
        <v>3</v>
      </c>
      <c r="BN6">
        <v>2</v>
      </c>
      <c r="BO6">
        <v>0</v>
      </c>
      <c r="BP6">
        <v>3</v>
      </c>
      <c r="BQ6">
        <v>1</v>
      </c>
      <c r="BR6">
        <v>0</v>
      </c>
      <c r="BS6">
        <v>2</v>
      </c>
      <c r="BT6">
        <v>0</v>
      </c>
      <c r="BU6">
        <v>0</v>
      </c>
      <c r="BV6">
        <v>1</v>
      </c>
      <c r="BW6">
        <v>1</v>
      </c>
      <c r="BX6">
        <v>1</v>
      </c>
      <c r="BY6">
        <v>2</v>
      </c>
      <c r="BZ6">
        <v>0</v>
      </c>
      <c r="CA6">
        <v>4</v>
      </c>
      <c r="CB6">
        <v>2</v>
      </c>
      <c r="CC6">
        <v>1</v>
      </c>
      <c r="CD6">
        <v>0</v>
      </c>
      <c r="CE6">
        <v>4</v>
      </c>
    </row>
    <row r="7" spans="1:83" x14ac:dyDescent="0.25">
      <c r="A7" t="s">
        <v>52</v>
      </c>
      <c r="B7">
        <v>0</v>
      </c>
      <c r="C7">
        <v>0</v>
      </c>
      <c r="D7">
        <v>0</v>
      </c>
      <c r="E7">
        <v>0</v>
      </c>
      <c r="F7">
        <v>0</v>
      </c>
      <c r="G7">
        <v>1</v>
      </c>
      <c r="H7">
        <v>1</v>
      </c>
      <c r="I7">
        <v>3</v>
      </c>
      <c r="J7">
        <v>0</v>
      </c>
      <c r="K7">
        <v>1</v>
      </c>
      <c r="L7">
        <v>0</v>
      </c>
      <c r="M7">
        <v>1</v>
      </c>
      <c r="N7">
        <v>1</v>
      </c>
      <c r="O7">
        <v>1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1</v>
      </c>
      <c r="X7">
        <v>0</v>
      </c>
      <c r="Y7">
        <v>0</v>
      </c>
      <c r="Z7">
        <v>3</v>
      </c>
      <c r="AA7">
        <v>0</v>
      </c>
      <c r="AB7">
        <v>1</v>
      </c>
      <c r="AC7">
        <v>4</v>
      </c>
      <c r="AD7">
        <v>0</v>
      </c>
      <c r="AE7">
        <v>0</v>
      </c>
      <c r="AF7">
        <v>1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4</v>
      </c>
      <c r="AP7">
        <v>0</v>
      </c>
      <c r="AQ7">
        <v>0</v>
      </c>
      <c r="AR7">
        <v>1</v>
      </c>
      <c r="AS7">
        <v>1</v>
      </c>
      <c r="AT7">
        <v>2</v>
      </c>
      <c r="AU7">
        <v>2</v>
      </c>
      <c r="AV7">
        <v>0</v>
      </c>
      <c r="AW7">
        <v>0</v>
      </c>
      <c r="AX7">
        <v>2</v>
      </c>
      <c r="AY7">
        <v>0</v>
      </c>
      <c r="AZ7">
        <v>0</v>
      </c>
      <c r="BA7">
        <v>0</v>
      </c>
      <c r="BB7">
        <v>0</v>
      </c>
      <c r="BC7">
        <v>1</v>
      </c>
      <c r="BD7">
        <v>2</v>
      </c>
      <c r="BE7">
        <v>0</v>
      </c>
      <c r="BF7">
        <v>0</v>
      </c>
      <c r="BG7">
        <v>2</v>
      </c>
      <c r="BH7">
        <v>0</v>
      </c>
      <c r="BI7">
        <v>0</v>
      </c>
      <c r="BJ7">
        <v>0</v>
      </c>
      <c r="BK7">
        <v>3</v>
      </c>
      <c r="BL7">
        <v>0</v>
      </c>
      <c r="BM7">
        <v>1</v>
      </c>
      <c r="BN7">
        <v>0</v>
      </c>
      <c r="BO7">
        <v>0</v>
      </c>
      <c r="BP7">
        <v>1</v>
      </c>
      <c r="BQ7">
        <v>1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2</v>
      </c>
      <c r="BZ7">
        <v>0</v>
      </c>
      <c r="CA7">
        <v>2</v>
      </c>
      <c r="CB7">
        <v>1</v>
      </c>
      <c r="CC7">
        <v>0</v>
      </c>
      <c r="CD7">
        <v>0</v>
      </c>
      <c r="CE7">
        <v>1</v>
      </c>
    </row>
    <row r="8" spans="1:83" x14ac:dyDescent="0.25">
      <c r="A8" t="s">
        <v>53</v>
      </c>
      <c r="B8">
        <v>1</v>
      </c>
      <c r="C8">
        <v>0</v>
      </c>
      <c r="D8">
        <v>0</v>
      </c>
      <c r="E8">
        <v>0</v>
      </c>
      <c r="F8">
        <v>0</v>
      </c>
      <c r="G8">
        <v>2</v>
      </c>
      <c r="H8">
        <v>0</v>
      </c>
      <c r="I8">
        <v>2</v>
      </c>
      <c r="J8">
        <v>1</v>
      </c>
      <c r="K8">
        <v>1</v>
      </c>
      <c r="L8">
        <v>0</v>
      </c>
      <c r="M8">
        <v>2</v>
      </c>
      <c r="N8">
        <v>2</v>
      </c>
      <c r="O8">
        <v>0</v>
      </c>
      <c r="P8">
        <v>1</v>
      </c>
      <c r="Q8">
        <v>1</v>
      </c>
      <c r="R8">
        <v>1</v>
      </c>
      <c r="S8">
        <v>0</v>
      </c>
      <c r="T8">
        <v>0</v>
      </c>
      <c r="U8">
        <v>0</v>
      </c>
      <c r="V8">
        <v>1</v>
      </c>
      <c r="W8">
        <v>2</v>
      </c>
      <c r="X8">
        <v>1</v>
      </c>
      <c r="Y8">
        <v>2</v>
      </c>
      <c r="Z8">
        <v>4</v>
      </c>
      <c r="AA8">
        <v>1</v>
      </c>
      <c r="AB8">
        <v>1</v>
      </c>
      <c r="AC8">
        <v>3</v>
      </c>
      <c r="AD8">
        <v>0</v>
      </c>
      <c r="AE8">
        <v>0</v>
      </c>
      <c r="AF8">
        <v>2</v>
      </c>
      <c r="AG8">
        <v>0</v>
      </c>
      <c r="AH8">
        <v>0</v>
      </c>
      <c r="AI8">
        <v>0</v>
      </c>
      <c r="AJ8">
        <v>1</v>
      </c>
      <c r="AK8">
        <v>0</v>
      </c>
      <c r="AL8">
        <v>0</v>
      </c>
      <c r="AM8">
        <v>0</v>
      </c>
      <c r="AN8">
        <v>1</v>
      </c>
      <c r="AO8">
        <v>4</v>
      </c>
      <c r="AP8">
        <v>0</v>
      </c>
      <c r="AQ8">
        <v>1</v>
      </c>
      <c r="AR8">
        <v>3</v>
      </c>
      <c r="AS8">
        <v>0</v>
      </c>
      <c r="AT8">
        <v>0</v>
      </c>
      <c r="AU8">
        <v>3</v>
      </c>
      <c r="AV8">
        <v>2</v>
      </c>
      <c r="AW8">
        <v>1</v>
      </c>
      <c r="AX8">
        <v>1</v>
      </c>
      <c r="AY8">
        <v>0</v>
      </c>
      <c r="AZ8">
        <v>0</v>
      </c>
      <c r="BA8">
        <v>3</v>
      </c>
      <c r="BB8">
        <v>0</v>
      </c>
      <c r="BC8">
        <v>0</v>
      </c>
      <c r="BD8">
        <v>1</v>
      </c>
      <c r="BE8">
        <v>0</v>
      </c>
      <c r="BF8">
        <v>0</v>
      </c>
      <c r="BG8">
        <v>1</v>
      </c>
      <c r="BH8">
        <v>1</v>
      </c>
      <c r="BI8">
        <v>1</v>
      </c>
      <c r="BJ8">
        <v>0</v>
      </c>
      <c r="BK8">
        <v>4</v>
      </c>
      <c r="BL8">
        <v>0</v>
      </c>
      <c r="BM8">
        <v>2</v>
      </c>
      <c r="BN8">
        <v>1</v>
      </c>
      <c r="BO8">
        <v>0</v>
      </c>
      <c r="BP8">
        <v>2</v>
      </c>
      <c r="BQ8">
        <v>3</v>
      </c>
      <c r="BR8">
        <v>0</v>
      </c>
      <c r="BS8">
        <v>2</v>
      </c>
      <c r="BT8">
        <v>0</v>
      </c>
      <c r="BU8">
        <v>0</v>
      </c>
      <c r="BV8">
        <v>1</v>
      </c>
      <c r="BW8">
        <v>0</v>
      </c>
      <c r="BX8">
        <v>0</v>
      </c>
      <c r="BY8">
        <v>1</v>
      </c>
      <c r="BZ8">
        <v>0</v>
      </c>
      <c r="CA8">
        <v>2</v>
      </c>
      <c r="CB8">
        <v>0</v>
      </c>
      <c r="CC8">
        <v>2</v>
      </c>
      <c r="CD8">
        <v>1</v>
      </c>
      <c r="CE8">
        <v>1</v>
      </c>
    </row>
    <row r="9" spans="1:83" x14ac:dyDescent="0.25">
      <c r="A9" t="s">
        <v>54</v>
      </c>
      <c r="B9">
        <v>1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J9">
        <v>0</v>
      </c>
      <c r="K9">
        <v>0</v>
      </c>
      <c r="L9">
        <v>0</v>
      </c>
      <c r="M9">
        <v>2</v>
      </c>
      <c r="N9">
        <v>4</v>
      </c>
      <c r="O9">
        <v>2</v>
      </c>
      <c r="P9">
        <v>0</v>
      </c>
      <c r="Q9">
        <v>1</v>
      </c>
      <c r="R9">
        <v>0</v>
      </c>
      <c r="S9">
        <v>0</v>
      </c>
      <c r="T9">
        <v>0</v>
      </c>
      <c r="U9">
        <v>1</v>
      </c>
      <c r="V9">
        <v>0</v>
      </c>
      <c r="W9">
        <v>1</v>
      </c>
      <c r="X9">
        <v>1</v>
      </c>
      <c r="Y9">
        <v>2</v>
      </c>
      <c r="Z9">
        <v>2</v>
      </c>
      <c r="AA9">
        <v>1</v>
      </c>
      <c r="AB9">
        <v>1</v>
      </c>
      <c r="AC9">
        <v>3</v>
      </c>
      <c r="AD9">
        <v>0</v>
      </c>
      <c r="AE9">
        <v>0</v>
      </c>
      <c r="AF9">
        <v>2</v>
      </c>
      <c r="AG9">
        <v>0</v>
      </c>
      <c r="AH9">
        <v>0</v>
      </c>
      <c r="AI9">
        <v>0</v>
      </c>
      <c r="AJ9">
        <v>1</v>
      </c>
      <c r="AK9">
        <v>0</v>
      </c>
      <c r="AL9">
        <v>2</v>
      </c>
      <c r="AM9">
        <v>0</v>
      </c>
      <c r="AN9">
        <v>0</v>
      </c>
      <c r="AO9">
        <v>3</v>
      </c>
      <c r="AP9">
        <v>0</v>
      </c>
      <c r="AQ9">
        <v>1</v>
      </c>
      <c r="AR9">
        <v>3</v>
      </c>
      <c r="AS9">
        <v>0</v>
      </c>
      <c r="AT9">
        <v>0</v>
      </c>
      <c r="AU9">
        <v>3</v>
      </c>
      <c r="AV9">
        <v>1</v>
      </c>
      <c r="AW9">
        <v>1</v>
      </c>
      <c r="AX9">
        <v>1</v>
      </c>
      <c r="AY9">
        <v>0</v>
      </c>
      <c r="AZ9">
        <v>0</v>
      </c>
      <c r="BA9">
        <v>0</v>
      </c>
      <c r="BB9">
        <v>0</v>
      </c>
      <c r="BC9">
        <v>0</v>
      </c>
      <c r="BD9">
        <v>1</v>
      </c>
      <c r="BE9">
        <v>2</v>
      </c>
      <c r="BF9">
        <v>2</v>
      </c>
      <c r="BG9">
        <v>2</v>
      </c>
      <c r="BH9">
        <v>1</v>
      </c>
      <c r="BI9">
        <v>0</v>
      </c>
      <c r="BJ9">
        <v>0</v>
      </c>
      <c r="BK9">
        <v>4</v>
      </c>
      <c r="BL9">
        <v>0</v>
      </c>
      <c r="BM9">
        <v>2</v>
      </c>
      <c r="BN9">
        <v>0</v>
      </c>
      <c r="BO9">
        <v>0</v>
      </c>
      <c r="BP9">
        <v>1</v>
      </c>
      <c r="BQ9">
        <v>0</v>
      </c>
      <c r="BR9">
        <v>0</v>
      </c>
      <c r="BS9">
        <v>2</v>
      </c>
      <c r="BT9">
        <v>0</v>
      </c>
      <c r="BU9">
        <v>0</v>
      </c>
      <c r="BV9">
        <v>0</v>
      </c>
      <c r="BW9">
        <v>0</v>
      </c>
      <c r="BX9">
        <v>0</v>
      </c>
      <c r="BY9">
        <v>1</v>
      </c>
      <c r="BZ9">
        <v>0</v>
      </c>
      <c r="CA9">
        <v>1</v>
      </c>
      <c r="CB9">
        <v>0</v>
      </c>
      <c r="CC9">
        <v>1</v>
      </c>
      <c r="CD9">
        <v>0</v>
      </c>
      <c r="CE9">
        <v>2</v>
      </c>
    </row>
    <row r="10" spans="1:83" x14ac:dyDescent="0.25">
      <c r="A10" t="s">
        <v>55</v>
      </c>
      <c r="B10">
        <v>1</v>
      </c>
      <c r="C10">
        <v>0</v>
      </c>
      <c r="D10">
        <v>0</v>
      </c>
      <c r="E10">
        <v>0</v>
      </c>
      <c r="F10">
        <v>0</v>
      </c>
      <c r="G10">
        <v>2</v>
      </c>
      <c r="H10">
        <v>1</v>
      </c>
      <c r="I10">
        <v>1</v>
      </c>
      <c r="J10">
        <v>0</v>
      </c>
      <c r="K10">
        <v>0</v>
      </c>
      <c r="L10">
        <v>0</v>
      </c>
      <c r="M10">
        <v>1</v>
      </c>
      <c r="N10">
        <v>0</v>
      </c>
      <c r="O10">
        <v>1</v>
      </c>
      <c r="P10">
        <v>0</v>
      </c>
      <c r="Q10">
        <v>2</v>
      </c>
      <c r="R10">
        <v>0</v>
      </c>
      <c r="S10">
        <v>0</v>
      </c>
      <c r="T10">
        <v>0</v>
      </c>
      <c r="U10">
        <v>0</v>
      </c>
      <c r="V10">
        <v>0</v>
      </c>
      <c r="W10">
        <v>2</v>
      </c>
      <c r="X10">
        <v>2</v>
      </c>
      <c r="Y10">
        <v>1</v>
      </c>
      <c r="Z10">
        <v>1</v>
      </c>
      <c r="AA10">
        <v>0</v>
      </c>
      <c r="AB10">
        <v>1</v>
      </c>
      <c r="AC10">
        <v>4</v>
      </c>
      <c r="AD10">
        <v>0</v>
      </c>
      <c r="AE10">
        <v>1</v>
      </c>
      <c r="AF10">
        <v>1</v>
      </c>
      <c r="AG10">
        <v>0</v>
      </c>
      <c r="AH10">
        <v>0</v>
      </c>
      <c r="AI10">
        <v>0</v>
      </c>
      <c r="AJ10">
        <v>2</v>
      </c>
      <c r="AK10">
        <v>0</v>
      </c>
      <c r="AL10">
        <v>1</v>
      </c>
      <c r="AM10">
        <v>0</v>
      </c>
      <c r="AN10">
        <v>0</v>
      </c>
      <c r="AO10">
        <v>3</v>
      </c>
      <c r="AP10">
        <v>0</v>
      </c>
      <c r="AQ10">
        <v>0</v>
      </c>
      <c r="AR10">
        <v>2</v>
      </c>
      <c r="AS10">
        <v>0</v>
      </c>
      <c r="AT10">
        <v>1</v>
      </c>
      <c r="AU10">
        <v>3</v>
      </c>
      <c r="AV10">
        <v>0</v>
      </c>
      <c r="AW10">
        <v>1</v>
      </c>
      <c r="AX10">
        <v>0</v>
      </c>
      <c r="AY10">
        <v>0</v>
      </c>
      <c r="AZ10">
        <v>1</v>
      </c>
      <c r="BA10">
        <v>0</v>
      </c>
      <c r="BB10">
        <v>0</v>
      </c>
      <c r="BC10">
        <v>1</v>
      </c>
      <c r="BD10">
        <v>2</v>
      </c>
      <c r="BE10">
        <v>1</v>
      </c>
      <c r="BF10">
        <v>0</v>
      </c>
      <c r="BG10">
        <v>1</v>
      </c>
      <c r="BH10">
        <v>1</v>
      </c>
      <c r="BI10">
        <v>0</v>
      </c>
      <c r="BJ10">
        <v>0</v>
      </c>
      <c r="BK10">
        <v>3</v>
      </c>
      <c r="BL10">
        <v>0</v>
      </c>
      <c r="BM10">
        <v>2</v>
      </c>
      <c r="BN10">
        <v>0</v>
      </c>
      <c r="BO10">
        <v>0</v>
      </c>
      <c r="BP10">
        <v>0</v>
      </c>
      <c r="BQ10">
        <v>1</v>
      </c>
      <c r="BR10">
        <v>0</v>
      </c>
      <c r="BS10">
        <v>1</v>
      </c>
      <c r="BT10">
        <v>0</v>
      </c>
      <c r="BU10">
        <v>0</v>
      </c>
      <c r="BV10">
        <v>1</v>
      </c>
      <c r="BW10">
        <v>0</v>
      </c>
      <c r="BX10">
        <v>0</v>
      </c>
      <c r="BY10">
        <v>1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1</v>
      </c>
    </row>
    <row r="11" spans="1:83" x14ac:dyDescent="0.25">
      <c r="A11" t="s">
        <v>56</v>
      </c>
      <c r="B11">
        <v>2</v>
      </c>
      <c r="C11">
        <v>0</v>
      </c>
      <c r="D11">
        <v>1</v>
      </c>
      <c r="E11">
        <v>0</v>
      </c>
      <c r="F11">
        <v>0</v>
      </c>
      <c r="G11">
        <v>2</v>
      </c>
      <c r="H11">
        <v>3</v>
      </c>
      <c r="I11">
        <v>3</v>
      </c>
      <c r="J11">
        <v>1</v>
      </c>
      <c r="K11">
        <v>1</v>
      </c>
      <c r="L11">
        <v>0</v>
      </c>
      <c r="M11">
        <v>2</v>
      </c>
      <c r="N11">
        <v>4</v>
      </c>
      <c r="O11">
        <v>0</v>
      </c>
      <c r="P11">
        <v>0</v>
      </c>
      <c r="Q11">
        <v>2</v>
      </c>
      <c r="R11">
        <v>0</v>
      </c>
      <c r="S11">
        <v>1</v>
      </c>
      <c r="T11">
        <v>0</v>
      </c>
      <c r="U11">
        <v>2</v>
      </c>
      <c r="V11">
        <v>1</v>
      </c>
      <c r="W11">
        <v>3</v>
      </c>
      <c r="X11">
        <v>1</v>
      </c>
      <c r="Y11">
        <v>0</v>
      </c>
      <c r="Z11">
        <v>1</v>
      </c>
      <c r="AA11">
        <v>0</v>
      </c>
      <c r="AB11">
        <v>1</v>
      </c>
      <c r="AC11">
        <v>4</v>
      </c>
      <c r="AD11">
        <v>1</v>
      </c>
      <c r="AE11">
        <v>1</v>
      </c>
      <c r="AF11">
        <v>2</v>
      </c>
      <c r="AG11">
        <v>0</v>
      </c>
      <c r="AH11">
        <v>1</v>
      </c>
      <c r="AI11">
        <v>0</v>
      </c>
      <c r="AJ11">
        <v>2</v>
      </c>
      <c r="AK11">
        <v>0</v>
      </c>
      <c r="AL11">
        <v>1</v>
      </c>
      <c r="AM11">
        <v>1</v>
      </c>
      <c r="AN11">
        <v>0</v>
      </c>
      <c r="AO11">
        <v>4</v>
      </c>
      <c r="AP11">
        <v>1</v>
      </c>
      <c r="AQ11">
        <v>1</v>
      </c>
      <c r="AR11">
        <v>1</v>
      </c>
      <c r="AS11">
        <v>1</v>
      </c>
      <c r="AT11">
        <v>1</v>
      </c>
      <c r="AU11">
        <v>3</v>
      </c>
      <c r="AV11">
        <v>1</v>
      </c>
      <c r="AW11">
        <v>2</v>
      </c>
      <c r="AX11">
        <v>2</v>
      </c>
      <c r="AY11">
        <v>0</v>
      </c>
      <c r="AZ11">
        <v>0</v>
      </c>
      <c r="BA11">
        <v>4</v>
      </c>
      <c r="BB11">
        <v>2</v>
      </c>
      <c r="BC11">
        <v>1</v>
      </c>
      <c r="BD11">
        <v>3</v>
      </c>
      <c r="BE11">
        <v>2</v>
      </c>
      <c r="BF11">
        <v>2</v>
      </c>
      <c r="BG11">
        <v>4</v>
      </c>
      <c r="BH11">
        <v>1</v>
      </c>
      <c r="BI11">
        <v>1</v>
      </c>
      <c r="BJ11">
        <v>0</v>
      </c>
      <c r="BK11">
        <v>4</v>
      </c>
      <c r="BL11">
        <v>0</v>
      </c>
      <c r="BM11">
        <v>2</v>
      </c>
      <c r="BN11">
        <v>2</v>
      </c>
      <c r="BO11">
        <v>0</v>
      </c>
      <c r="BP11">
        <v>2</v>
      </c>
      <c r="BQ11">
        <v>3</v>
      </c>
      <c r="BR11">
        <v>0</v>
      </c>
      <c r="BS11">
        <v>4</v>
      </c>
      <c r="BT11">
        <v>0</v>
      </c>
      <c r="BU11">
        <v>0</v>
      </c>
      <c r="BV11">
        <v>1</v>
      </c>
      <c r="BW11">
        <v>2</v>
      </c>
      <c r="BX11">
        <v>1</v>
      </c>
      <c r="BY11">
        <v>1</v>
      </c>
      <c r="BZ11">
        <v>0</v>
      </c>
      <c r="CA11">
        <v>2</v>
      </c>
      <c r="CB11">
        <v>1</v>
      </c>
      <c r="CC11">
        <v>3</v>
      </c>
      <c r="CD11">
        <v>2</v>
      </c>
      <c r="CE11">
        <v>2</v>
      </c>
    </row>
    <row r="12" spans="1:83" x14ac:dyDescent="0.25">
      <c r="A12" t="s">
        <v>57</v>
      </c>
      <c r="B12">
        <v>0</v>
      </c>
      <c r="C12">
        <v>0</v>
      </c>
      <c r="D12">
        <v>0</v>
      </c>
      <c r="E12">
        <v>1</v>
      </c>
      <c r="F12">
        <v>0</v>
      </c>
      <c r="G12">
        <v>1</v>
      </c>
      <c r="H12">
        <v>1</v>
      </c>
      <c r="I12">
        <v>2</v>
      </c>
      <c r="J12">
        <v>0</v>
      </c>
      <c r="K12">
        <v>0</v>
      </c>
      <c r="L12">
        <v>0</v>
      </c>
      <c r="M12">
        <v>1</v>
      </c>
      <c r="N12">
        <v>2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2</v>
      </c>
      <c r="X12">
        <v>0</v>
      </c>
      <c r="Y12">
        <v>1</v>
      </c>
      <c r="Z12">
        <v>0</v>
      </c>
      <c r="AA12">
        <v>0</v>
      </c>
      <c r="AB12">
        <v>1</v>
      </c>
      <c r="AC12">
        <v>3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</v>
      </c>
      <c r="AN12">
        <v>0</v>
      </c>
      <c r="AO12">
        <v>2</v>
      </c>
      <c r="AP12">
        <v>0</v>
      </c>
      <c r="AQ12">
        <v>0</v>
      </c>
      <c r="AR12">
        <v>1</v>
      </c>
      <c r="AS12">
        <v>0</v>
      </c>
      <c r="AT12">
        <v>0</v>
      </c>
      <c r="AU12">
        <v>1</v>
      </c>
      <c r="AV12">
        <v>0</v>
      </c>
      <c r="AW12">
        <v>0</v>
      </c>
      <c r="AX12">
        <v>0</v>
      </c>
      <c r="AY12">
        <v>1</v>
      </c>
      <c r="AZ12">
        <v>0</v>
      </c>
      <c r="BA12">
        <v>0</v>
      </c>
      <c r="BB12">
        <v>1</v>
      </c>
      <c r="BC12">
        <v>0</v>
      </c>
      <c r="BD12">
        <v>2</v>
      </c>
      <c r="BE12">
        <v>0</v>
      </c>
      <c r="BF12">
        <v>0</v>
      </c>
      <c r="BG12">
        <v>4</v>
      </c>
      <c r="BH12">
        <v>0</v>
      </c>
      <c r="BI12">
        <v>0</v>
      </c>
      <c r="BJ12">
        <v>0</v>
      </c>
      <c r="BK12">
        <v>4</v>
      </c>
      <c r="BL12">
        <v>0</v>
      </c>
      <c r="BM12">
        <v>2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1</v>
      </c>
      <c r="CC12">
        <v>0</v>
      </c>
      <c r="CD12">
        <v>0</v>
      </c>
      <c r="CE12">
        <v>1</v>
      </c>
    </row>
    <row r="13" spans="1:83" x14ac:dyDescent="0.25">
      <c r="A13" t="s">
        <v>58</v>
      </c>
      <c r="B13">
        <v>1</v>
      </c>
      <c r="C13">
        <v>0</v>
      </c>
      <c r="D13">
        <v>0</v>
      </c>
      <c r="E13">
        <v>0</v>
      </c>
      <c r="F13">
        <v>0</v>
      </c>
      <c r="G13">
        <v>1</v>
      </c>
      <c r="H13">
        <v>3</v>
      </c>
      <c r="I13">
        <v>4</v>
      </c>
      <c r="J13">
        <v>0</v>
      </c>
      <c r="K13">
        <v>2</v>
      </c>
      <c r="L13">
        <v>1</v>
      </c>
      <c r="M13">
        <v>3</v>
      </c>
      <c r="N13">
        <v>4</v>
      </c>
      <c r="O13">
        <v>2</v>
      </c>
      <c r="P13">
        <v>2</v>
      </c>
      <c r="Q13">
        <v>2</v>
      </c>
      <c r="R13">
        <v>0</v>
      </c>
      <c r="S13">
        <v>0</v>
      </c>
      <c r="T13">
        <v>0</v>
      </c>
      <c r="U13">
        <v>0</v>
      </c>
      <c r="V13">
        <v>1</v>
      </c>
      <c r="W13">
        <v>1</v>
      </c>
      <c r="X13">
        <v>1</v>
      </c>
      <c r="Y13">
        <v>1</v>
      </c>
      <c r="Z13">
        <v>3</v>
      </c>
      <c r="AA13">
        <v>0</v>
      </c>
      <c r="AB13">
        <v>1</v>
      </c>
      <c r="AC13">
        <v>4</v>
      </c>
      <c r="AD13">
        <v>0</v>
      </c>
      <c r="AE13">
        <v>0</v>
      </c>
      <c r="AF13">
        <v>4</v>
      </c>
      <c r="AG13">
        <v>0</v>
      </c>
      <c r="AH13">
        <v>1</v>
      </c>
      <c r="AI13">
        <v>0</v>
      </c>
      <c r="AJ13">
        <v>4</v>
      </c>
      <c r="AK13">
        <v>0</v>
      </c>
      <c r="AL13">
        <v>1</v>
      </c>
      <c r="AM13">
        <v>1</v>
      </c>
      <c r="AN13">
        <v>2</v>
      </c>
      <c r="AO13">
        <v>4</v>
      </c>
      <c r="AP13">
        <v>1</v>
      </c>
      <c r="AQ13">
        <v>1</v>
      </c>
      <c r="AR13">
        <v>2</v>
      </c>
      <c r="AS13">
        <v>0</v>
      </c>
      <c r="AT13">
        <v>1</v>
      </c>
      <c r="AU13">
        <v>2</v>
      </c>
      <c r="AV13">
        <v>1</v>
      </c>
      <c r="AW13">
        <v>2</v>
      </c>
      <c r="AX13">
        <v>1</v>
      </c>
      <c r="AY13">
        <v>0</v>
      </c>
      <c r="AZ13">
        <v>0</v>
      </c>
      <c r="BA13">
        <v>4</v>
      </c>
      <c r="BB13">
        <v>0</v>
      </c>
      <c r="BC13">
        <v>1</v>
      </c>
      <c r="BD13">
        <v>2</v>
      </c>
      <c r="BE13">
        <v>3</v>
      </c>
      <c r="BF13">
        <v>0</v>
      </c>
      <c r="BG13">
        <v>4</v>
      </c>
      <c r="BH13">
        <v>1</v>
      </c>
      <c r="BI13">
        <v>1</v>
      </c>
      <c r="BJ13">
        <v>0</v>
      </c>
      <c r="BK13">
        <v>4</v>
      </c>
      <c r="BL13">
        <v>0</v>
      </c>
      <c r="BM13">
        <v>1</v>
      </c>
      <c r="BN13">
        <v>3</v>
      </c>
      <c r="BO13">
        <v>0</v>
      </c>
      <c r="BP13">
        <v>4</v>
      </c>
      <c r="BQ13">
        <v>0</v>
      </c>
      <c r="BR13">
        <v>0</v>
      </c>
      <c r="BS13">
        <v>3</v>
      </c>
      <c r="BT13">
        <v>0</v>
      </c>
      <c r="BU13">
        <v>0</v>
      </c>
      <c r="BV13">
        <v>0</v>
      </c>
      <c r="BW13">
        <v>1</v>
      </c>
      <c r="BX13">
        <v>1</v>
      </c>
      <c r="BY13">
        <v>1</v>
      </c>
      <c r="BZ13">
        <v>0</v>
      </c>
      <c r="CA13">
        <v>2</v>
      </c>
      <c r="CB13">
        <v>0</v>
      </c>
      <c r="CC13">
        <v>2</v>
      </c>
      <c r="CD13">
        <v>1</v>
      </c>
      <c r="CE13">
        <v>3</v>
      </c>
    </row>
    <row r="14" spans="1:83" x14ac:dyDescent="0.25">
      <c r="A14" t="s">
        <v>59</v>
      </c>
      <c r="B14">
        <v>1</v>
      </c>
      <c r="C14">
        <v>0</v>
      </c>
      <c r="D14">
        <v>0</v>
      </c>
      <c r="E14">
        <v>0</v>
      </c>
      <c r="F14">
        <v>0</v>
      </c>
      <c r="G14">
        <v>1</v>
      </c>
      <c r="H14">
        <v>2</v>
      </c>
      <c r="I14">
        <v>2</v>
      </c>
      <c r="J14">
        <v>0</v>
      </c>
      <c r="K14">
        <v>1</v>
      </c>
      <c r="L14">
        <v>0</v>
      </c>
      <c r="M14">
        <v>1</v>
      </c>
      <c r="N14">
        <v>4</v>
      </c>
      <c r="O14">
        <v>1</v>
      </c>
      <c r="P14">
        <v>1</v>
      </c>
      <c r="Q14">
        <v>1</v>
      </c>
      <c r="R14">
        <v>0</v>
      </c>
      <c r="S14">
        <v>0</v>
      </c>
      <c r="T14">
        <v>0</v>
      </c>
      <c r="U14">
        <v>0</v>
      </c>
      <c r="V14">
        <v>0</v>
      </c>
      <c r="W14">
        <v>1</v>
      </c>
      <c r="X14">
        <v>0</v>
      </c>
      <c r="Y14">
        <v>0</v>
      </c>
      <c r="Z14">
        <v>1</v>
      </c>
      <c r="AA14">
        <v>0</v>
      </c>
      <c r="AB14">
        <v>1</v>
      </c>
      <c r="AC14">
        <v>4</v>
      </c>
      <c r="AD14">
        <v>0</v>
      </c>
      <c r="AE14">
        <v>0</v>
      </c>
      <c r="AF14">
        <v>4</v>
      </c>
      <c r="AG14">
        <v>0</v>
      </c>
      <c r="AH14">
        <v>0</v>
      </c>
      <c r="AI14">
        <v>0</v>
      </c>
      <c r="AJ14">
        <v>4</v>
      </c>
      <c r="AK14">
        <v>0</v>
      </c>
      <c r="AL14">
        <v>0</v>
      </c>
      <c r="AM14">
        <v>0</v>
      </c>
      <c r="AN14">
        <v>2</v>
      </c>
      <c r="AO14">
        <v>3</v>
      </c>
      <c r="AP14">
        <v>0</v>
      </c>
      <c r="AQ14">
        <v>1</v>
      </c>
      <c r="AR14">
        <v>2</v>
      </c>
      <c r="AS14">
        <v>0</v>
      </c>
      <c r="AT14">
        <v>0</v>
      </c>
      <c r="AU14">
        <v>3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1</v>
      </c>
      <c r="BD14">
        <v>2</v>
      </c>
      <c r="BE14">
        <v>3</v>
      </c>
      <c r="BF14">
        <v>0</v>
      </c>
      <c r="BG14">
        <v>4</v>
      </c>
      <c r="BH14">
        <v>0</v>
      </c>
      <c r="BI14">
        <v>0</v>
      </c>
      <c r="BJ14">
        <v>0</v>
      </c>
      <c r="BK14">
        <v>4</v>
      </c>
      <c r="BL14">
        <v>0</v>
      </c>
      <c r="BM14">
        <v>1</v>
      </c>
      <c r="BN14">
        <v>1</v>
      </c>
      <c r="BO14">
        <v>0</v>
      </c>
      <c r="BP14">
        <v>1</v>
      </c>
      <c r="BQ14">
        <v>0</v>
      </c>
      <c r="BR14">
        <v>0</v>
      </c>
      <c r="BS14">
        <v>2</v>
      </c>
      <c r="BT14">
        <v>0</v>
      </c>
      <c r="BU14">
        <v>0</v>
      </c>
      <c r="BV14">
        <v>1</v>
      </c>
      <c r="BW14">
        <v>0</v>
      </c>
      <c r="BX14">
        <v>0</v>
      </c>
      <c r="BY14">
        <v>1</v>
      </c>
      <c r="BZ14">
        <v>0</v>
      </c>
      <c r="CA14">
        <v>2</v>
      </c>
      <c r="CB14">
        <v>1</v>
      </c>
      <c r="CC14">
        <v>0</v>
      </c>
      <c r="CD14">
        <v>1</v>
      </c>
      <c r="CE14">
        <v>2</v>
      </c>
    </row>
    <row r="15" spans="1:83" x14ac:dyDescent="0.25">
      <c r="A15" t="s">
        <v>60</v>
      </c>
      <c r="B15">
        <v>1</v>
      </c>
      <c r="C15">
        <v>0</v>
      </c>
      <c r="D15">
        <v>0</v>
      </c>
      <c r="E15">
        <v>0</v>
      </c>
      <c r="F15">
        <v>0</v>
      </c>
      <c r="G15">
        <v>1</v>
      </c>
      <c r="H15">
        <v>1</v>
      </c>
      <c r="I15">
        <v>1</v>
      </c>
      <c r="J15">
        <v>1</v>
      </c>
      <c r="K15">
        <v>1</v>
      </c>
      <c r="L15">
        <v>0</v>
      </c>
      <c r="M15">
        <v>1</v>
      </c>
      <c r="N15">
        <v>2</v>
      </c>
      <c r="O15">
        <v>1</v>
      </c>
      <c r="P15">
        <v>1</v>
      </c>
      <c r="Q15">
        <v>0</v>
      </c>
      <c r="R15">
        <v>0</v>
      </c>
      <c r="S15">
        <v>0</v>
      </c>
      <c r="T15">
        <v>0</v>
      </c>
      <c r="U15">
        <v>1</v>
      </c>
      <c r="V15">
        <v>0</v>
      </c>
      <c r="W15">
        <v>1</v>
      </c>
      <c r="X15">
        <v>0</v>
      </c>
      <c r="Y15">
        <v>0</v>
      </c>
      <c r="Z15">
        <v>1</v>
      </c>
      <c r="AA15">
        <v>0</v>
      </c>
      <c r="AB15">
        <v>1</v>
      </c>
      <c r="AC15">
        <v>4</v>
      </c>
      <c r="AD15">
        <v>0</v>
      </c>
      <c r="AE15">
        <v>1</v>
      </c>
      <c r="AF15">
        <v>4</v>
      </c>
      <c r="AG15">
        <v>0</v>
      </c>
      <c r="AH15">
        <v>0</v>
      </c>
      <c r="AI15">
        <v>0</v>
      </c>
      <c r="AJ15">
        <v>4</v>
      </c>
      <c r="AK15">
        <v>0</v>
      </c>
      <c r="AL15">
        <v>1</v>
      </c>
      <c r="AM15">
        <v>0</v>
      </c>
      <c r="AN15">
        <v>1</v>
      </c>
      <c r="AO15">
        <v>3</v>
      </c>
      <c r="AP15">
        <v>0</v>
      </c>
      <c r="AQ15">
        <v>1</v>
      </c>
      <c r="AR15">
        <v>2</v>
      </c>
      <c r="AS15">
        <v>1</v>
      </c>
      <c r="AT15">
        <v>0</v>
      </c>
      <c r="AU15">
        <v>3</v>
      </c>
      <c r="AV15">
        <v>0</v>
      </c>
      <c r="AW15">
        <v>1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2</v>
      </c>
      <c r="BE15">
        <v>2</v>
      </c>
      <c r="BF15">
        <v>2</v>
      </c>
      <c r="BG15">
        <v>4</v>
      </c>
      <c r="BH15">
        <v>1</v>
      </c>
      <c r="BI15">
        <v>0</v>
      </c>
      <c r="BJ15">
        <v>0</v>
      </c>
      <c r="BK15">
        <v>4</v>
      </c>
      <c r="BL15">
        <v>0</v>
      </c>
      <c r="BM15">
        <v>1</v>
      </c>
      <c r="BN15">
        <v>2</v>
      </c>
      <c r="BO15">
        <v>0</v>
      </c>
      <c r="BP15">
        <v>0</v>
      </c>
      <c r="BQ15">
        <v>0</v>
      </c>
      <c r="BR15">
        <v>0</v>
      </c>
      <c r="BS15">
        <v>2</v>
      </c>
      <c r="BT15">
        <v>0</v>
      </c>
      <c r="BU15">
        <v>0</v>
      </c>
      <c r="BV15">
        <v>1</v>
      </c>
      <c r="BW15">
        <v>1</v>
      </c>
      <c r="BX15">
        <v>1</v>
      </c>
      <c r="BY15">
        <v>1</v>
      </c>
      <c r="BZ15">
        <v>0</v>
      </c>
      <c r="CA15">
        <v>3</v>
      </c>
      <c r="CB15">
        <v>1</v>
      </c>
      <c r="CC15">
        <v>0</v>
      </c>
      <c r="CD15">
        <v>1</v>
      </c>
      <c r="CE15">
        <v>2</v>
      </c>
    </row>
    <row r="16" spans="1:83" x14ac:dyDescent="0.25">
      <c r="A16" t="s">
        <v>61</v>
      </c>
      <c r="B16">
        <v>1</v>
      </c>
      <c r="C16">
        <v>0</v>
      </c>
      <c r="D16">
        <v>0</v>
      </c>
      <c r="E16">
        <v>0</v>
      </c>
      <c r="F16">
        <v>0</v>
      </c>
      <c r="G16">
        <v>1</v>
      </c>
      <c r="H16">
        <v>1</v>
      </c>
      <c r="I16">
        <v>3</v>
      </c>
      <c r="J16">
        <v>0</v>
      </c>
      <c r="K16">
        <v>1</v>
      </c>
      <c r="L16">
        <v>0</v>
      </c>
      <c r="M16">
        <v>3</v>
      </c>
      <c r="N16">
        <v>2</v>
      </c>
      <c r="O16">
        <v>1</v>
      </c>
      <c r="P16">
        <v>1</v>
      </c>
      <c r="Q16">
        <v>0</v>
      </c>
      <c r="R16">
        <v>0</v>
      </c>
      <c r="S16">
        <v>0</v>
      </c>
      <c r="T16">
        <v>0</v>
      </c>
      <c r="U16">
        <v>1</v>
      </c>
      <c r="V16">
        <v>1</v>
      </c>
      <c r="W16">
        <v>1</v>
      </c>
      <c r="X16">
        <v>1</v>
      </c>
      <c r="Y16">
        <v>2</v>
      </c>
      <c r="Z16">
        <v>2</v>
      </c>
      <c r="AA16">
        <v>0</v>
      </c>
      <c r="AB16">
        <v>1</v>
      </c>
      <c r="AC16">
        <v>4</v>
      </c>
      <c r="AD16">
        <v>0</v>
      </c>
      <c r="AE16">
        <v>1</v>
      </c>
      <c r="AF16">
        <v>4</v>
      </c>
      <c r="AG16">
        <v>0</v>
      </c>
      <c r="AH16">
        <v>0</v>
      </c>
      <c r="AI16">
        <v>0</v>
      </c>
      <c r="AJ16">
        <v>3</v>
      </c>
      <c r="AK16">
        <v>0</v>
      </c>
      <c r="AL16">
        <v>1</v>
      </c>
      <c r="AM16">
        <v>1</v>
      </c>
      <c r="AN16">
        <v>0</v>
      </c>
      <c r="AO16">
        <v>4</v>
      </c>
      <c r="AP16">
        <v>0</v>
      </c>
      <c r="AQ16">
        <v>1</v>
      </c>
      <c r="AR16">
        <v>2</v>
      </c>
      <c r="AS16">
        <v>1</v>
      </c>
      <c r="AT16">
        <v>0</v>
      </c>
      <c r="AU16">
        <v>3</v>
      </c>
      <c r="AV16">
        <v>1</v>
      </c>
      <c r="AW16">
        <v>1</v>
      </c>
      <c r="AX16">
        <v>1</v>
      </c>
      <c r="AY16">
        <v>0</v>
      </c>
      <c r="AZ16">
        <v>0</v>
      </c>
      <c r="BA16">
        <v>4</v>
      </c>
      <c r="BB16">
        <v>0</v>
      </c>
      <c r="BC16">
        <v>0</v>
      </c>
      <c r="BD16">
        <v>2</v>
      </c>
      <c r="BE16">
        <v>2</v>
      </c>
      <c r="BF16">
        <v>2</v>
      </c>
      <c r="BG16">
        <v>4</v>
      </c>
      <c r="BH16">
        <v>0</v>
      </c>
      <c r="BI16">
        <v>0</v>
      </c>
      <c r="BJ16">
        <v>0</v>
      </c>
      <c r="BK16">
        <v>4</v>
      </c>
      <c r="BL16">
        <v>0</v>
      </c>
      <c r="BM16">
        <v>2</v>
      </c>
      <c r="BN16">
        <v>2</v>
      </c>
      <c r="BO16">
        <v>0</v>
      </c>
      <c r="BP16">
        <v>2</v>
      </c>
      <c r="BQ16">
        <v>0</v>
      </c>
      <c r="BR16">
        <v>0</v>
      </c>
      <c r="BS16">
        <v>3</v>
      </c>
      <c r="BT16">
        <v>0</v>
      </c>
      <c r="BU16">
        <v>0</v>
      </c>
      <c r="BV16">
        <v>1</v>
      </c>
      <c r="BW16">
        <v>2</v>
      </c>
      <c r="BX16">
        <v>0</v>
      </c>
      <c r="BY16">
        <v>4</v>
      </c>
      <c r="BZ16">
        <v>0</v>
      </c>
      <c r="CA16">
        <v>3</v>
      </c>
      <c r="CB16">
        <v>1</v>
      </c>
      <c r="CC16">
        <v>0</v>
      </c>
      <c r="CD16">
        <v>1</v>
      </c>
      <c r="CE16">
        <v>2</v>
      </c>
    </row>
    <row r="17" spans="1:83" x14ac:dyDescent="0.25">
      <c r="A17" t="s">
        <v>62</v>
      </c>
      <c r="B17">
        <v>2</v>
      </c>
      <c r="C17">
        <v>0</v>
      </c>
      <c r="D17">
        <v>0</v>
      </c>
      <c r="E17">
        <v>0</v>
      </c>
      <c r="F17">
        <v>0</v>
      </c>
      <c r="G17">
        <v>1</v>
      </c>
      <c r="H17">
        <v>1</v>
      </c>
      <c r="I17">
        <v>2</v>
      </c>
      <c r="J17">
        <v>1</v>
      </c>
      <c r="K17">
        <v>2</v>
      </c>
      <c r="L17">
        <v>1</v>
      </c>
      <c r="M17">
        <v>2</v>
      </c>
      <c r="N17">
        <v>2</v>
      </c>
      <c r="O17">
        <v>0</v>
      </c>
      <c r="P17">
        <v>0</v>
      </c>
      <c r="Q17">
        <v>0</v>
      </c>
      <c r="R17">
        <v>0</v>
      </c>
      <c r="S17">
        <v>3</v>
      </c>
      <c r="T17">
        <v>0</v>
      </c>
      <c r="U17">
        <v>2</v>
      </c>
      <c r="V17">
        <v>1</v>
      </c>
      <c r="W17">
        <v>2</v>
      </c>
      <c r="X17">
        <v>1</v>
      </c>
      <c r="Y17">
        <v>2</v>
      </c>
      <c r="Z17">
        <v>4</v>
      </c>
      <c r="AA17">
        <v>1</v>
      </c>
      <c r="AB17">
        <v>0</v>
      </c>
      <c r="AC17">
        <v>4</v>
      </c>
      <c r="AD17">
        <v>1</v>
      </c>
      <c r="AE17">
        <v>1</v>
      </c>
      <c r="AF17">
        <v>1</v>
      </c>
      <c r="AG17">
        <v>0</v>
      </c>
      <c r="AH17">
        <v>0</v>
      </c>
      <c r="AI17">
        <v>0</v>
      </c>
      <c r="AJ17">
        <v>3</v>
      </c>
      <c r="AK17">
        <v>0</v>
      </c>
      <c r="AL17">
        <v>2</v>
      </c>
      <c r="AM17">
        <v>0</v>
      </c>
      <c r="AN17">
        <v>1</v>
      </c>
      <c r="AO17">
        <v>4</v>
      </c>
      <c r="AP17">
        <v>0</v>
      </c>
      <c r="AQ17">
        <v>1</v>
      </c>
      <c r="AR17">
        <v>3</v>
      </c>
      <c r="AS17">
        <v>1</v>
      </c>
      <c r="AT17">
        <v>0</v>
      </c>
      <c r="AU17">
        <v>2</v>
      </c>
      <c r="AV17">
        <v>1</v>
      </c>
      <c r="AW17">
        <v>0</v>
      </c>
      <c r="AX17">
        <v>0</v>
      </c>
      <c r="AY17">
        <v>0</v>
      </c>
      <c r="AZ17">
        <v>1</v>
      </c>
      <c r="BA17">
        <v>2</v>
      </c>
      <c r="BB17">
        <v>0</v>
      </c>
      <c r="BC17">
        <v>2</v>
      </c>
      <c r="BD17">
        <v>2</v>
      </c>
      <c r="BE17">
        <v>3</v>
      </c>
      <c r="BF17">
        <v>0</v>
      </c>
      <c r="BG17">
        <v>4</v>
      </c>
      <c r="BH17">
        <v>2</v>
      </c>
      <c r="BI17">
        <v>1</v>
      </c>
      <c r="BJ17">
        <v>0</v>
      </c>
      <c r="BK17">
        <v>4</v>
      </c>
      <c r="BL17">
        <v>0</v>
      </c>
      <c r="BM17">
        <v>2</v>
      </c>
      <c r="BN17">
        <v>3</v>
      </c>
      <c r="BO17">
        <v>0</v>
      </c>
      <c r="BP17">
        <v>2</v>
      </c>
      <c r="BQ17">
        <v>1</v>
      </c>
      <c r="BR17">
        <v>0</v>
      </c>
      <c r="BS17">
        <v>4</v>
      </c>
      <c r="BT17">
        <v>1</v>
      </c>
      <c r="BU17">
        <v>0</v>
      </c>
      <c r="BV17">
        <v>2</v>
      </c>
      <c r="BW17">
        <v>0</v>
      </c>
      <c r="BX17">
        <v>0</v>
      </c>
      <c r="BY17">
        <v>1</v>
      </c>
      <c r="BZ17">
        <v>0</v>
      </c>
      <c r="CA17">
        <v>3</v>
      </c>
      <c r="CB17">
        <v>0</v>
      </c>
      <c r="CC17">
        <v>0</v>
      </c>
      <c r="CD17">
        <v>0</v>
      </c>
      <c r="CE17">
        <v>1</v>
      </c>
    </row>
    <row r="18" spans="1:83" x14ac:dyDescent="0.25">
      <c r="A18" t="s">
        <v>63</v>
      </c>
      <c r="B18">
        <v>0</v>
      </c>
      <c r="C18">
        <v>0</v>
      </c>
      <c r="D18">
        <v>0</v>
      </c>
      <c r="E18">
        <v>0</v>
      </c>
      <c r="F18">
        <v>0</v>
      </c>
      <c r="G18">
        <v>1</v>
      </c>
      <c r="H18">
        <v>2</v>
      </c>
      <c r="I18">
        <v>3</v>
      </c>
      <c r="J18">
        <v>0</v>
      </c>
      <c r="K18">
        <v>1</v>
      </c>
      <c r="L18">
        <v>0</v>
      </c>
      <c r="M18">
        <v>1</v>
      </c>
      <c r="N18">
        <v>2</v>
      </c>
      <c r="O18">
        <v>0</v>
      </c>
      <c r="P18">
        <v>1</v>
      </c>
      <c r="Q18">
        <v>2</v>
      </c>
      <c r="R18">
        <v>1</v>
      </c>
      <c r="S18">
        <v>2</v>
      </c>
      <c r="T18">
        <v>0</v>
      </c>
      <c r="U18">
        <v>0</v>
      </c>
      <c r="V18">
        <v>0</v>
      </c>
      <c r="W18">
        <v>2</v>
      </c>
      <c r="X18">
        <v>0</v>
      </c>
      <c r="Y18">
        <v>1</v>
      </c>
      <c r="Z18">
        <v>3</v>
      </c>
      <c r="AA18">
        <v>1</v>
      </c>
      <c r="AB18">
        <v>1</v>
      </c>
      <c r="AC18">
        <v>4</v>
      </c>
      <c r="AD18">
        <v>0</v>
      </c>
      <c r="AE18">
        <v>0</v>
      </c>
      <c r="AF18">
        <v>2</v>
      </c>
      <c r="AG18">
        <v>0</v>
      </c>
      <c r="AH18">
        <v>0</v>
      </c>
      <c r="AI18">
        <v>0</v>
      </c>
      <c r="AJ18">
        <v>1</v>
      </c>
      <c r="AK18">
        <v>0</v>
      </c>
      <c r="AL18">
        <v>0</v>
      </c>
      <c r="AM18">
        <v>0</v>
      </c>
      <c r="AN18">
        <v>0</v>
      </c>
      <c r="AO18">
        <v>4</v>
      </c>
      <c r="AP18">
        <v>0</v>
      </c>
      <c r="AQ18">
        <v>0</v>
      </c>
      <c r="AR18">
        <v>1</v>
      </c>
      <c r="AS18">
        <v>0</v>
      </c>
      <c r="AT18">
        <v>0</v>
      </c>
      <c r="AU18">
        <v>2</v>
      </c>
      <c r="AV18">
        <v>0</v>
      </c>
      <c r="AW18">
        <v>0</v>
      </c>
      <c r="AX18">
        <v>1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2</v>
      </c>
      <c r="BE18">
        <v>1</v>
      </c>
      <c r="BF18">
        <v>2</v>
      </c>
      <c r="BG18">
        <v>2</v>
      </c>
      <c r="BH18">
        <v>1</v>
      </c>
      <c r="BI18">
        <v>0</v>
      </c>
      <c r="BJ18">
        <v>0</v>
      </c>
      <c r="BK18">
        <v>4</v>
      </c>
      <c r="BL18">
        <v>0</v>
      </c>
      <c r="BM18">
        <v>0</v>
      </c>
      <c r="BN18">
        <v>2</v>
      </c>
      <c r="BO18">
        <v>0</v>
      </c>
      <c r="BP18">
        <v>0</v>
      </c>
      <c r="BQ18">
        <v>0</v>
      </c>
      <c r="BR18">
        <v>0</v>
      </c>
      <c r="BS18">
        <v>4</v>
      </c>
      <c r="BT18">
        <v>0</v>
      </c>
      <c r="BU18">
        <v>0</v>
      </c>
      <c r="BV18">
        <v>0</v>
      </c>
      <c r="BW18">
        <v>3</v>
      </c>
      <c r="BX18">
        <v>0</v>
      </c>
      <c r="BY18">
        <v>0</v>
      </c>
      <c r="BZ18">
        <v>0</v>
      </c>
      <c r="CA18">
        <v>1</v>
      </c>
      <c r="CB18">
        <v>1</v>
      </c>
      <c r="CC18">
        <v>1</v>
      </c>
      <c r="CD18">
        <v>0</v>
      </c>
      <c r="CE18">
        <v>2</v>
      </c>
    </row>
    <row r="20" spans="1:83" x14ac:dyDescent="0.25">
      <c r="A20" t="s">
        <v>64</v>
      </c>
      <c r="B20">
        <f t="shared" ref="B20:BM20" si="0">SUM(B4:B18)</f>
        <v>12</v>
      </c>
      <c r="C20">
        <f t="shared" si="0"/>
        <v>0</v>
      </c>
      <c r="D20">
        <f t="shared" si="0"/>
        <v>2</v>
      </c>
      <c r="E20">
        <f t="shared" si="0"/>
        <v>1</v>
      </c>
      <c r="F20">
        <f t="shared" si="0"/>
        <v>1</v>
      </c>
      <c r="G20">
        <f t="shared" si="0"/>
        <v>16</v>
      </c>
      <c r="H20">
        <f t="shared" si="0"/>
        <v>17</v>
      </c>
      <c r="I20">
        <f t="shared" si="0"/>
        <v>29</v>
      </c>
      <c r="J20">
        <f t="shared" si="0"/>
        <v>6</v>
      </c>
      <c r="K20">
        <f t="shared" si="0"/>
        <v>12</v>
      </c>
      <c r="L20">
        <f t="shared" si="0"/>
        <v>2</v>
      </c>
      <c r="M20">
        <f t="shared" si="0"/>
        <v>21</v>
      </c>
      <c r="N20">
        <f t="shared" si="0"/>
        <v>31</v>
      </c>
      <c r="O20">
        <f t="shared" si="0"/>
        <v>11</v>
      </c>
      <c r="P20">
        <f t="shared" si="0"/>
        <v>9</v>
      </c>
      <c r="Q20">
        <f t="shared" si="0"/>
        <v>12</v>
      </c>
      <c r="R20">
        <f t="shared" si="0"/>
        <v>3</v>
      </c>
      <c r="S20">
        <f t="shared" si="0"/>
        <v>7</v>
      </c>
      <c r="T20">
        <f t="shared" si="0"/>
        <v>0</v>
      </c>
      <c r="U20">
        <f t="shared" si="0"/>
        <v>8</v>
      </c>
      <c r="V20">
        <f t="shared" si="0"/>
        <v>6</v>
      </c>
      <c r="W20">
        <f t="shared" si="0"/>
        <v>20</v>
      </c>
      <c r="X20">
        <f t="shared" si="0"/>
        <v>8</v>
      </c>
      <c r="Y20">
        <f t="shared" si="0"/>
        <v>12</v>
      </c>
      <c r="Z20">
        <f t="shared" si="0"/>
        <v>28</v>
      </c>
      <c r="AA20">
        <f t="shared" si="0"/>
        <v>5</v>
      </c>
      <c r="AB20">
        <f t="shared" si="0"/>
        <v>13</v>
      </c>
      <c r="AC20">
        <f t="shared" si="0"/>
        <v>49</v>
      </c>
      <c r="AD20">
        <f t="shared" si="0"/>
        <v>2</v>
      </c>
      <c r="AE20">
        <f t="shared" si="0"/>
        <v>6</v>
      </c>
      <c r="AF20">
        <f t="shared" si="0"/>
        <v>31</v>
      </c>
      <c r="AG20">
        <f t="shared" si="0"/>
        <v>0</v>
      </c>
      <c r="AH20">
        <f t="shared" si="0"/>
        <v>3</v>
      </c>
      <c r="AI20">
        <f t="shared" si="0"/>
        <v>0</v>
      </c>
      <c r="AJ20">
        <f t="shared" si="0"/>
        <v>28</v>
      </c>
      <c r="AK20">
        <f t="shared" si="0"/>
        <v>0</v>
      </c>
      <c r="AL20">
        <f t="shared" si="0"/>
        <v>10</v>
      </c>
      <c r="AM20">
        <f t="shared" si="0"/>
        <v>5</v>
      </c>
      <c r="AN20">
        <f t="shared" si="0"/>
        <v>9</v>
      </c>
      <c r="AO20">
        <f t="shared" si="0"/>
        <v>46</v>
      </c>
      <c r="AP20">
        <f t="shared" si="0"/>
        <v>3</v>
      </c>
      <c r="AQ20">
        <f t="shared" si="0"/>
        <v>10</v>
      </c>
      <c r="AR20">
        <f t="shared" si="0"/>
        <v>25</v>
      </c>
      <c r="AS20">
        <f t="shared" si="0"/>
        <v>6</v>
      </c>
      <c r="AT20">
        <f t="shared" si="0"/>
        <v>9</v>
      </c>
      <c r="AU20">
        <f t="shared" si="0"/>
        <v>33</v>
      </c>
      <c r="AV20">
        <f t="shared" si="0"/>
        <v>9</v>
      </c>
      <c r="AW20">
        <f t="shared" si="0"/>
        <v>10</v>
      </c>
      <c r="AX20">
        <f t="shared" si="0"/>
        <v>10</v>
      </c>
      <c r="AY20">
        <f t="shared" si="0"/>
        <v>1</v>
      </c>
      <c r="AZ20">
        <f t="shared" si="0"/>
        <v>2</v>
      </c>
      <c r="BA20">
        <f t="shared" si="0"/>
        <v>19</v>
      </c>
      <c r="BB20">
        <f t="shared" si="0"/>
        <v>5</v>
      </c>
      <c r="BC20">
        <f t="shared" si="0"/>
        <v>8</v>
      </c>
      <c r="BD20">
        <f t="shared" si="0"/>
        <v>26</v>
      </c>
      <c r="BE20">
        <f t="shared" si="0"/>
        <v>22</v>
      </c>
      <c r="BF20">
        <f t="shared" si="0"/>
        <v>12</v>
      </c>
      <c r="BG20">
        <f t="shared" si="0"/>
        <v>40</v>
      </c>
      <c r="BH20">
        <f t="shared" si="0"/>
        <v>10</v>
      </c>
      <c r="BI20">
        <f t="shared" si="0"/>
        <v>4</v>
      </c>
      <c r="BJ20">
        <f t="shared" si="0"/>
        <v>0</v>
      </c>
      <c r="BK20">
        <f t="shared" si="0"/>
        <v>50</v>
      </c>
      <c r="BL20">
        <f t="shared" si="0"/>
        <v>0</v>
      </c>
      <c r="BM20">
        <f t="shared" si="0"/>
        <v>21</v>
      </c>
      <c r="BN20">
        <f t="shared" ref="BN20:CE20" si="1">SUM(BN4:BN18)</f>
        <v>18</v>
      </c>
      <c r="BO20">
        <f t="shared" si="1"/>
        <v>0</v>
      </c>
      <c r="BP20">
        <f t="shared" si="1"/>
        <v>18</v>
      </c>
      <c r="BQ20">
        <f t="shared" si="1"/>
        <v>10</v>
      </c>
      <c r="BR20">
        <f t="shared" si="1"/>
        <v>0</v>
      </c>
      <c r="BS20">
        <f t="shared" si="1"/>
        <v>29</v>
      </c>
      <c r="BT20">
        <f t="shared" si="1"/>
        <v>1</v>
      </c>
      <c r="BU20">
        <f t="shared" si="1"/>
        <v>0</v>
      </c>
      <c r="BV20">
        <f t="shared" si="1"/>
        <v>9</v>
      </c>
      <c r="BW20">
        <f t="shared" si="1"/>
        <v>10</v>
      </c>
      <c r="BX20">
        <f t="shared" si="1"/>
        <v>4</v>
      </c>
      <c r="BY20">
        <f t="shared" si="1"/>
        <v>16</v>
      </c>
      <c r="BZ20">
        <f t="shared" si="1"/>
        <v>0</v>
      </c>
      <c r="CA20">
        <f t="shared" si="1"/>
        <v>25</v>
      </c>
      <c r="CB20">
        <f t="shared" si="1"/>
        <v>9</v>
      </c>
      <c r="CC20">
        <f t="shared" si="1"/>
        <v>10</v>
      </c>
      <c r="CD20">
        <f t="shared" si="1"/>
        <v>7</v>
      </c>
      <c r="CE20">
        <f t="shared" si="1"/>
        <v>24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Cntrl-baseline</vt:lpstr>
      <vt:lpstr>Inter-baseline</vt:lpstr>
      <vt:lpstr>All participants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Stephen Preece</cp:lastModifiedBy>
  <dcterms:created xsi:type="dcterms:W3CDTF">2024-12-16T17:07:27Z</dcterms:created>
  <dcterms:modified xsi:type="dcterms:W3CDTF">2024-12-20T09:59:26Z</dcterms:modified>
</cp:coreProperties>
</file>