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testlivesalfordac-my.sharepoint.com/personal/s_preece_salford_ac_uk/Documents/My Documents/Project BEPKO-2/Feasibility study/Clinical outcome data analysis/Final outcome summary sheets/GAD/"/>
    </mc:Choice>
  </mc:AlternateContent>
  <xr:revisionPtr revIDLastSave="0" documentId="8_{C54140D9-A791-4FB6-AFC1-7DE4F73DC00A}" xr6:coauthVersionLast="47" xr6:coauthVersionMax="47" xr10:uidLastSave="{00000000-0000-0000-0000-000000000000}"/>
  <bookViews>
    <workbookView xWindow="-28920" yWindow="-120" windowWidth="29040" windowHeight="16440" xr2:uid="{00000000-000D-0000-FFFF-FFFF00000000}"/>
  </bookViews>
  <sheets>
    <sheet name="Summary" sheetId="1" r:id="rId1"/>
    <sheet name="Inter-baseline" sheetId="2" r:id="rId2"/>
    <sheet name="Cntrl-baseline" sheetId="3" r:id="rId3"/>
    <sheet name="All-baseline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C8" i="1"/>
  <c r="B8" i="1"/>
  <c r="E8" i="1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AO17" i="3"/>
  <c r="AN17" i="3"/>
  <c r="AM17" i="3"/>
  <c r="AL17" i="3"/>
  <c r="AK17" i="3"/>
  <c r="AJ17" i="3"/>
  <c r="AI17" i="3"/>
  <c r="AH17" i="3"/>
  <c r="AG17" i="3"/>
  <c r="AF17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F6" i="1" s="1"/>
  <c r="G17" i="3"/>
  <c r="F17" i="3"/>
  <c r="E17" i="3"/>
  <c r="D17" i="3"/>
  <c r="C17" i="3"/>
  <c r="B17" i="3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D4" i="1" s="1"/>
  <c r="G6" i="1"/>
  <c r="D6" i="1"/>
  <c r="C6" i="1"/>
  <c r="G4" i="1"/>
  <c r="F4" i="1"/>
  <c r="E4" i="1"/>
  <c r="B4" i="1"/>
  <c r="B6" i="1" l="1"/>
  <c r="C4" i="1"/>
  <c r="E6" i="1"/>
</calcChain>
</file>

<file path=xl/sharedStrings.xml><?xml version="1.0" encoding="utf-8"?>
<sst xmlns="http://schemas.openxmlformats.org/spreadsheetml/2006/main" count="387" uniqueCount="193">
  <si>
    <t>Summary Statistics</t>
  </si>
  <si>
    <t>No</t>
  </si>
  <si>
    <t>Mean</t>
  </si>
  <si>
    <t>SD</t>
  </si>
  <si>
    <t>Min</t>
  </si>
  <si>
    <t>Max</t>
  </si>
  <si>
    <t>Range</t>
  </si>
  <si>
    <t>Inter - baseline</t>
  </si>
  <si>
    <t>Cntrl - baseline</t>
  </si>
  <si>
    <t>Change Statistics</t>
  </si>
  <si>
    <t>Absolute change</t>
  </si>
  <si>
    <t>Percentage change</t>
  </si>
  <si>
    <t>Effect size</t>
  </si>
  <si>
    <t>T-test</t>
  </si>
  <si>
    <t>Mann-Whitney</t>
  </si>
  <si>
    <t>Missing Participants</t>
  </si>
  <si>
    <t>3. Participant ID</t>
  </si>
  <si>
    <t>FS101</t>
  </si>
  <si>
    <t>FS102</t>
  </si>
  <si>
    <t>FS104</t>
  </si>
  <si>
    <t>FS109</t>
  </si>
  <si>
    <t>FS113</t>
  </si>
  <si>
    <t>FS116</t>
  </si>
  <si>
    <t>FS120</t>
  </si>
  <si>
    <t>FS122</t>
  </si>
  <si>
    <t>FS123</t>
  </si>
  <si>
    <t>FS125</t>
  </si>
  <si>
    <t>FS126</t>
  </si>
  <si>
    <t>FS128</t>
  </si>
  <si>
    <t>FS131</t>
  </si>
  <si>
    <t>FS132</t>
  </si>
  <si>
    <t>FS134</t>
  </si>
  <si>
    <t>FS136</t>
  </si>
  <si>
    <t>FS202</t>
  </si>
  <si>
    <t>FS203</t>
  </si>
  <si>
    <t>FS206</t>
  </si>
  <si>
    <t>FS209</t>
  </si>
  <si>
    <t>FS211</t>
  </si>
  <si>
    <t>FS212</t>
  </si>
  <si>
    <t>FS217</t>
  </si>
  <si>
    <t>FS220</t>
  </si>
  <si>
    <t>FS221</t>
  </si>
  <si>
    <t>FS223</t>
  </si>
  <si>
    <t>FS226</t>
  </si>
  <si>
    <t>FS227</t>
  </si>
  <si>
    <t>FS228</t>
  </si>
  <si>
    <t>FS229</t>
  </si>
  <si>
    <t>FS230</t>
  </si>
  <si>
    <t>FS301</t>
  </si>
  <si>
    <t>FS302</t>
  </si>
  <si>
    <t>FS303</t>
  </si>
  <si>
    <t>FS304</t>
  </si>
  <si>
    <t>FS308</t>
  </si>
  <si>
    <t>FS310</t>
  </si>
  <si>
    <t>FS312</t>
  </si>
  <si>
    <t>FS313</t>
  </si>
  <si>
    <t>FS315</t>
  </si>
  <si>
    <t>FS322</t>
  </si>
  <si>
    <t>FS323</t>
  </si>
  <si>
    <t>Unique Response Number</t>
  </si>
  <si>
    <t>955488-955470-104580531</t>
  </si>
  <si>
    <t>955488-955470-103220112</t>
  </si>
  <si>
    <t>1050338-1050320-111348050</t>
  </si>
  <si>
    <t>955488-955470-104289106</t>
  </si>
  <si>
    <t>955488-955470-103412500</t>
  </si>
  <si>
    <t>955488-955470-103873168</t>
  </si>
  <si>
    <t>955488-955470-103444396</t>
  </si>
  <si>
    <t>955488-955470-104599349</t>
  </si>
  <si>
    <t>955488-955470-104361593</t>
  </si>
  <si>
    <t>1050338-1050320-110519516</t>
  </si>
  <si>
    <t>1050338-1050320-110270899</t>
  </si>
  <si>
    <t>1050338-1050320-110344021</t>
  </si>
  <si>
    <t>1050338-1050320-111085199</t>
  </si>
  <si>
    <t>1050338-1050320-110323824</t>
  </si>
  <si>
    <t>1050338-1050320-111041885</t>
  </si>
  <si>
    <t>1050338-1050320-111424001</t>
  </si>
  <si>
    <t>955488-955470-103806629</t>
  </si>
  <si>
    <t>955488-955470-103236789</t>
  </si>
  <si>
    <t>955488-955470-105656072</t>
  </si>
  <si>
    <t>955488-955470-103410424</t>
  </si>
  <si>
    <t>955488-955470-103444215</t>
  </si>
  <si>
    <t>955488-955470-106164911</t>
  </si>
  <si>
    <t>955488-955470-106176857</t>
  </si>
  <si>
    <t>1050338-1050320-111980168</t>
  </si>
  <si>
    <t>1050338-1050320-112037473</t>
  </si>
  <si>
    <t>1050338-1050320-113144920</t>
  </si>
  <si>
    <t>1050338-1050320-112324805</t>
  </si>
  <si>
    <t>1050338-1050320-111980685</t>
  </si>
  <si>
    <t>1050338-1050320-112573136</t>
  </si>
  <si>
    <t>1050338-1050320-112750180</t>
  </si>
  <si>
    <t>1050338-1050320-114031622</t>
  </si>
  <si>
    <t>955488-955470-105969578</t>
  </si>
  <si>
    <t>1050338-1050320-113717813</t>
  </si>
  <si>
    <t>955488-955470-106020101</t>
  </si>
  <si>
    <t>1050338-1050320-114408780</t>
  </si>
  <si>
    <t>955488-955470-105610926</t>
  </si>
  <si>
    <t>955488-955470-106861783</t>
  </si>
  <si>
    <t>1050338-1050320-113141288</t>
  </si>
  <si>
    <t>1050338-1050320-113969376</t>
  </si>
  <si>
    <t>1050338-1050320-113197745</t>
  </si>
  <si>
    <t>1050338-1050320-113427537</t>
  </si>
  <si>
    <t>1050338-1050320-114185521</t>
  </si>
  <si>
    <t>Anxiety</t>
  </si>
  <si>
    <t>Q1</t>
  </si>
  <si>
    <t>Q2</t>
  </si>
  <si>
    <t>Q3</t>
  </si>
  <si>
    <t>Q4</t>
  </si>
  <si>
    <t>Q5</t>
  </si>
  <si>
    <t>Q6</t>
  </si>
  <si>
    <t>Q7</t>
  </si>
  <si>
    <t>Anxiety extra</t>
  </si>
  <si>
    <t>Q8</t>
  </si>
  <si>
    <t>Totals</t>
  </si>
  <si>
    <t>FS103</t>
  </si>
  <si>
    <t>FS105</t>
  </si>
  <si>
    <t>FS107</t>
  </si>
  <si>
    <t>FS108</t>
  </si>
  <si>
    <t>FS110</t>
  </si>
  <si>
    <t>FS111</t>
  </si>
  <si>
    <t>FS114</t>
  </si>
  <si>
    <t>FS118</t>
  </si>
  <si>
    <t>FS119</t>
  </si>
  <si>
    <t>FS121</t>
  </si>
  <si>
    <t>FS127</t>
  </si>
  <si>
    <t>FS129</t>
  </si>
  <si>
    <t>FS130</t>
  </si>
  <si>
    <t>FS133</t>
  </si>
  <si>
    <t>FS135</t>
  </si>
  <si>
    <t>FS201</t>
  </si>
  <si>
    <t>FS205</t>
  </si>
  <si>
    <t>FS207</t>
  </si>
  <si>
    <t>FS208</t>
  </si>
  <si>
    <t>FS210</t>
  </si>
  <si>
    <t>FS213</t>
  </si>
  <si>
    <t>FS214</t>
  </si>
  <si>
    <t>FS216</t>
  </si>
  <si>
    <t>FS218</t>
  </si>
  <si>
    <t>FS219</t>
  </si>
  <si>
    <t>FS222</t>
  </si>
  <si>
    <t>FS224</t>
  </si>
  <si>
    <t>FS225</t>
  </si>
  <si>
    <t>FS231</t>
  </si>
  <si>
    <t>FS305</t>
  </si>
  <si>
    <t>FS306</t>
  </si>
  <si>
    <t>FS307</t>
  </si>
  <si>
    <t>FS309</t>
  </si>
  <si>
    <t>FS311</t>
  </si>
  <si>
    <t>FS314</t>
  </si>
  <si>
    <t>FS317</t>
  </si>
  <si>
    <t>FS318</t>
  </si>
  <si>
    <t>FS319</t>
  </si>
  <si>
    <t>FS320</t>
  </si>
  <si>
    <t>FS321</t>
  </si>
  <si>
    <t>955488-955470-103221802</t>
  </si>
  <si>
    <t>955488-955470-103395200</t>
  </si>
  <si>
    <t>1050338-1050320-111369805</t>
  </si>
  <si>
    <t>1050338-1050320-110265881</t>
  </si>
  <si>
    <t>955488-955470-103263837</t>
  </si>
  <si>
    <t>955488-955470-103866202</t>
  </si>
  <si>
    <t>955488-955470-103426284</t>
  </si>
  <si>
    <t>955488-955470-103444657</t>
  </si>
  <si>
    <t>1050338-1050320-110306512</t>
  </si>
  <si>
    <t>955488-955470-103525926</t>
  </si>
  <si>
    <t>1050338-1050320-110254585</t>
  </si>
  <si>
    <t>1050338-1050320-111214654</t>
  </si>
  <si>
    <t>1050338-1050320-110288002</t>
  </si>
  <si>
    <t>1050338-1050320-110265361</t>
  </si>
  <si>
    <t>1050338-1050320-111126844</t>
  </si>
  <si>
    <t>955488-955470-105531874</t>
  </si>
  <si>
    <t>955488-955470-103370459</t>
  </si>
  <si>
    <t>955488-955470-103467381</t>
  </si>
  <si>
    <t>955488-955470-106693724</t>
  </si>
  <si>
    <t>955488-955470-103232051</t>
  </si>
  <si>
    <t>955488-955470-105635514</t>
  </si>
  <si>
    <t>955488-955470-105587885</t>
  </si>
  <si>
    <t>955488-955470-106491363</t>
  </si>
  <si>
    <t>1050338-1050320-111983132</t>
  </si>
  <si>
    <t>1050338-1050320-112570053</t>
  </si>
  <si>
    <t>1050338-1050320-112228443</t>
  </si>
  <si>
    <t>1050338-1050320-113424286</t>
  </si>
  <si>
    <t>1050338-1050320-111980512</t>
  </si>
  <si>
    <t>1050338-1050320-113627522</t>
  </si>
  <si>
    <t>955488-955470-105991253</t>
  </si>
  <si>
    <t>955488-955470-105590939</t>
  </si>
  <si>
    <t>955488-955470-105600094</t>
  </si>
  <si>
    <t>955488-955470-105674884</t>
  </si>
  <si>
    <t>1050338-1050320-113406159</t>
  </si>
  <si>
    <t>1050338-1050320-113273636</t>
  </si>
  <si>
    <t>1050338-1050320-113420458</t>
  </si>
  <si>
    <t>1050338-1050320-113883740</t>
  </si>
  <si>
    <t>1050338-1050320-113433097</t>
  </si>
  <si>
    <t>1050338-1050320-113888627</t>
  </si>
  <si>
    <t>1050338-1050320-113428651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</si>
</sst>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i/>
      <u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F33" sqref="F33"/>
    </sheetView>
  </sheetViews>
  <sheetFormatPr defaultRowHeight="15" x14ac:dyDescent="0.25"/>
  <cols>
    <col min="1" max="1" width="30" customWidth="1"/>
    <col min="2" max="7" width="20" customWidth="1"/>
  </cols>
  <sheetData>
    <row r="1" spans="1:7" x14ac:dyDescent="0.25">
      <c r="A1" s="1" t="s">
        <v>0</v>
      </c>
    </row>
    <row r="2" spans="1:7" x14ac:dyDescent="0.25">
      <c r="A2" s="2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4" spans="1:7" x14ac:dyDescent="0.25">
      <c r="A4" t="s">
        <v>7</v>
      </c>
      <c r="B4" s="3">
        <f>COUNT('Inter-baseline'!B17:AQ17)</f>
        <v>42</v>
      </c>
      <c r="C4" s="4">
        <f>AVERAGE('Inter-baseline'!B17:AQ17)</f>
        <v>3.9523809523809526</v>
      </c>
      <c r="D4" s="4">
        <f>_xlfn.STDEV.S('Inter-baseline'!B17:AQ17)</f>
        <v>5.4636375846329432</v>
      </c>
      <c r="E4" s="4">
        <f>MIN('Inter-baseline'!B17:AQ17)</f>
        <v>0</v>
      </c>
      <c r="F4" s="4">
        <f>MAX('Inter-baseline'!B17:AQ17)</f>
        <v>23</v>
      </c>
      <c r="G4" s="4">
        <f>MAX('Inter-baseline'!B17:AQ17)-MIN('Inter-baseline'!B17:AQ17)</f>
        <v>23</v>
      </c>
    </row>
    <row r="6" spans="1:7" x14ac:dyDescent="0.25">
      <c r="A6" t="s">
        <v>8</v>
      </c>
      <c r="B6" s="3">
        <f>COUNT('Cntrl-baseline'!B17:AO17)</f>
        <v>40</v>
      </c>
      <c r="C6" s="4">
        <f>AVERAGE('Cntrl-baseline'!B17:AO17)</f>
        <v>3.375</v>
      </c>
      <c r="D6" s="4">
        <f>_xlfn.STDEV.S('Cntrl-baseline'!B17:AO17)</f>
        <v>4.4009759989790611</v>
      </c>
      <c r="E6" s="4">
        <f>MIN('Cntrl-baseline'!B17:AO17)</f>
        <v>0</v>
      </c>
      <c r="F6" s="4">
        <f>MAX('Cntrl-baseline'!B17:AO17)</f>
        <v>23</v>
      </c>
      <c r="G6" s="4">
        <f>MAX('Cntrl-baseline'!B17:AO17)-MIN('Cntrl-baseline'!B17:AO17)</f>
        <v>23</v>
      </c>
    </row>
    <row r="7" spans="1:7" x14ac:dyDescent="0.25">
      <c r="B7" s="3"/>
      <c r="C7" s="4"/>
      <c r="D7" s="4"/>
      <c r="E7" s="4"/>
      <c r="F7" s="4"/>
      <c r="G7" s="4"/>
    </row>
    <row r="8" spans="1:7" x14ac:dyDescent="0.25">
      <c r="A8" t="s">
        <v>8</v>
      </c>
      <c r="B8" s="3">
        <f>COUNT('All-baseline'!B17:CE17)</f>
        <v>82</v>
      </c>
      <c r="C8" s="4">
        <f>AVERAGE('All-baseline'!B17:CE17)</f>
        <v>3.6707317073170733</v>
      </c>
      <c r="D8" s="4">
        <f>_xlfn.STDEV.S('All-baseline'!B17:CE17)</f>
        <v>4.9517545912604204</v>
      </c>
      <c r="E8" s="4">
        <f>MIN('Cntrl-baseline'!B19:AO19)</f>
        <v>0</v>
      </c>
      <c r="F8" s="4">
        <v>23</v>
      </c>
      <c r="G8" s="4">
        <v>23</v>
      </c>
    </row>
    <row r="10" spans="1:7" x14ac:dyDescent="0.25">
      <c r="A10" s="1" t="s">
        <v>9</v>
      </c>
    </row>
    <row r="11" spans="1:7" x14ac:dyDescent="0.25">
      <c r="A11" s="2"/>
      <c r="B11" s="2" t="s">
        <v>10</v>
      </c>
      <c r="C11" s="2" t="s">
        <v>11</v>
      </c>
      <c r="D11" s="2" t="s">
        <v>12</v>
      </c>
      <c r="E11" s="2" t="s">
        <v>13</v>
      </c>
      <c r="F11" s="2" t="s">
        <v>14</v>
      </c>
      <c r="G11" s="2" t="s">
        <v>15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7"/>
  <sheetViews>
    <sheetView workbookViewId="0"/>
  </sheetViews>
  <sheetFormatPr defaultRowHeight="15" x14ac:dyDescent="0.25"/>
  <sheetData>
    <row r="1" spans="1:43" x14ac:dyDescent="0.25">
      <c r="A1" t="s">
        <v>16</v>
      </c>
      <c r="B1">
        <v>101</v>
      </c>
      <c r="C1">
        <v>102</v>
      </c>
      <c r="D1">
        <v>104</v>
      </c>
      <c r="E1">
        <v>109</v>
      </c>
      <c r="F1">
        <v>113</v>
      </c>
      <c r="G1">
        <v>116</v>
      </c>
      <c r="H1">
        <v>120</v>
      </c>
      <c r="I1">
        <v>122</v>
      </c>
      <c r="J1">
        <v>123</v>
      </c>
      <c r="K1">
        <v>125</v>
      </c>
      <c r="L1">
        <v>126</v>
      </c>
      <c r="M1">
        <v>128</v>
      </c>
      <c r="N1">
        <v>131</v>
      </c>
      <c r="O1">
        <v>132</v>
      </c>
      <c r="P1">
        <v>134</v>
      </c>
      <c r="Q1">
        <v>136</v>
      </c>
      <c r="R1">
        <v>202</v>
      </c>
      <c r="S1">
        <v>203</v>
      </c>
      <c r="T1">
        <v>206</v>
      </c>
      <c r="U1">
        <v>209</v>
      </c>
      <c r="V1">
        <v>211</v>
      </c>
      <c r="W1">
        <v>212</v>
      </c>
      <c r="X1">
        <v>217</v>
      </c>
      <c r="Y1">
        <v>220</v>
      </c>
      <c r="Z1">
        <v>221</v>
      </c>
      <c r="AA1">
        <v>223</v>
      </c>
      <c r="AB1">
        <v>226</v>
      </c>
      <c r="AC1">
        <v>227</v>
      </c>
      <c r="AD1">
        <v>228</v>
      </c>
      <c r="AE1">
        <v>229</v>
      </c>
      <c r="AF1">
        <v>230</v>
      </c>
      <c r="AG1">
        <v>301</v>
      </c>
      <c r="AH1">
        <v>302</v>
      </c>
      <c r="AI1">
        <v>303</v>
      </c>
      <c r="AJ1">
        <v>304</v>
      </c>
      <c r="AK1">
        <v>308</v>
      </c>
      <c r="AL1">
        <v>310</v>
      </c>
      <c r="AM1">
        <v>312</v>
      </c>
      <c r="AN1">
        <v>313</v>
      </c>
      <c r="AO1">
        <v>315</v>
      </c>
      <c r="AP1">
        <v>322</v>
      </c>
      <c r="AQ1">
        <v>323</v>
      </c>
    </row>
    <row r="2" spans="1:43" x14ac:dyDescent="0.25">
      <c r="A2" t="s">
        <v>16</v>
      </c>
      <c r="B2" t="s">
        <v>17</v>
      </c>
      <c r="C2" t="s">
        <v>18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t="s">
        <v>27</v>
      </c>
      <c r="M2" t="s">
        <v>28</v>
      </c>
      <c r="N2" t="s">
        <v>29</v>
      </c>
      <c r="O2" t="s">
        <v>30</v>
      </c>
      <c r="P2" t="s">
        <v>31</v>
      </c>
      <c r="Q2" t="s">
        <v>32</v>
      </c>
      <c r="R2" t="s">
        <v>33</v>
      </c>
      <c r="S2" t="s">
        <v>34</v>
      </c>
      <c r="T2" t="s">
        <v>35</v>
      </c>
      <c r="U2" t="s">
        <v>36</v>
      </c>
      <c r="V2" t="s">
        <v>37</v>
      </c>
      <c r="W2" t="s">
        <v>38</v>
      </c>
      <c r="X2" t="s">
        <v>39</v>
      </c>
      <c r="Y2" t="s">
        <v>40</v>
      </c>
      <c r="Z2" t="s">
        <v>41</v>
      </c>
      <c r="AA2" t="s">
        <v>42</v>
      </c>
      <c r="AB2" t="s">
        <v>43</v>
      </c>
      <c r="AC2" t="s">
        <v>44</v>
      </c>
      <c r="AD2" t="s">
        <v>45</v>
      </c>
      <c r="AE2" t="s">
        <v>46</v>
      </c>
      <c r="AF2" t="s">
        <v>47</v>
      </c>
      <c r="AG2" t="s">
        <v>48</v>
      </c>
      <c r="AH2" t="s">
        <v>49</v>
      </c>
      <c r="AI2" t="s">
        <v>50</v>
      </c>
      <c r="AJ2" t="s">
        <v>51</v>
      </c>
      <c r="AK2" t="s">
        <v>52</v>
      </c>
      <c r="AL2" t="s">
        <v>53</v>
      </c>
      <c r="AM2" t="s">
        <v>54</v>
      </c>
      <c r="AN2" t="s">
        <v>55</v>
      </c>
      <c r="AO2" t="s">
        <v>56</v>
      </c>
      <c r="AP2" t="s">
        <v>57</v>
      </c>
      <c r="AQ2" t="s">
        <v>58</v>
      </c>
    </row>
    <row r="4" spans="1:43" x14ac:dyDescent="0.25">
      <c r="A4" t="s">
        <v>59</v>
      </c>
      <c r="B4" t="s">
        <v>60</v>
      </c>
      <c r="C4" t="s">
        <v>61</v>
      </c>
      <c r="D4" t="s">
        <v>62</v>
      </c>
      <c r="E4" t="s">
        <v>63</v>
      </c>
      <c r="F4" t="s">
        <v>64</v>
      </c>
      <c r="G4" t="s">
        <v>65</v>
      </c>
      <c r="H4" t="s">
        <v>66</v>
      </c>
      <c r="I4" t="s">
        <v>67</v>
      </c>
      <c r="J4" t="s">
        <v>68</v>
      </c>
      <c r="K4" t="s">
        <v>69</v>
      </c>
      <c r="L4" t="s">
        <v>70</v>
      </c>
      <c r="M4" t="s">
        <v>71</v>
      </c>
      <c r="N4" t="s">
        <v>72</v>
      </c>
      <c r="O4" t="s">
        <v>73</v>
      </c>
      <c r="P4" t="s">
        <v>74</v>
      </c>
      <c r="Q4" t="s">
        <v>75</v>
      </c>
      <c r="R4" t="s">
        <v>76</v>
      </c>
      <c r="S4" t="s">
        <v>77</v>
      </c>
      <c r="T4" t="s">
        <v>78</v>
      </c>
      <c r="U4" t="s">
        <v>79</v>
      </c>
      <c r="V4" t="s">
        <v>80</v>
      </c>
      <c r="W4" t="s">
        <v>81</v>
      </c>
      <c r="X4" t="s">
        <v>82</v>
      </c>
      <c r="Y4" t="s">
        <v>83</v>
      </c>
      <c r="Z4" t="s">
        <v>84</v>
      </c>
      <c r="AA4" t="s">
        <v>85</v>
      </c>
      <c r="AB4" t="s">
        <v>86</v>
      </c>
      <c r="AC4" t="s">
        <v>87</v>
      </c>
      <c r="AD4" t="s">
        <v>88</v>
      </c>
      <c r="AE4" t="s">
        <v>89</v>
      </c>
      <c r="AF4" t="s">
        <v>90</v>
      </c>
      <c r="AG4" t="s">
        <v>91</v>
      </c>
      <c r="AH4" t="s">
        <v>92</v>
      </c>
      <c r="AI4" t="s">
        <v>93</v>
      </c>
      <c r="AJ4" t="s">
        <v>94</v>
      </c>
      <c r="AK4" t="s">
        <v>95</v>
      </c>
      <c r="AL4" t="s">
        <v>96</v>
      </c>
      <c r="AM4" t="s">
        <v>97</v>
      </c>
      <c r="AN4" t="s">
        <v>98</v>
      </c>
      <c r="AO4" t="s">
        <v>99</v>
      </c>
      <c r="AP4" t="s">
        <v>100</v>
      </c>
      <c r="AQ4" t="s">
        <v>101</v>
      </c>
    </row>
    <row r="6" spans="1:43" x14ac:dyDescent="0.25">
      <c r="A6" t="s">
        <v>102</v>
      </c>
    </row>
    <row r="7" spans="1:43" x14ac:dyDescent="0.25">
      <c r="A7" t="s">
        <v>103</v>
      </c>
      <c r="B7">
        <v>0</v>
      </c>
      <c r="C7">
        <v>0</v>
      </c>
      <c r="D7">
        <v>0</v>
      </c>
      <c r="E7">
        <v>1</v>
      </c>
      <c r="F7">
        <v>0</v>
      </c>
      <c r="G7">
        <v>3</v>
      </c>
      <c r="H7">
        <v>0</v>
      </c>
      <c r="I7">
        <v>0</v>
      </c>
      <c r="J7">
        <v>0</v>
      </c>
      <c r="K7">
        <v>1</v>
      </c>
      <c r="L7">
        <v>0</v>
      </c>
      <c r="M7">
        <v>0</v>
      </c>
      <c r="N7">
        <v>0</v>
      </c>
      <c r="O7">
        <v>1</v>
      </c>
      <c r="P7">
        <v>0</v>
      </c>
      <c r="Q7">
        <v>0</v>
      </c>
      <c r="R7">
        <v>0</v>
      </c>
      <c r="S7">
        <v>0</v>
      </c>
      <c r="T7">
        <v>0</v>
      </c>
      <c r="U7">
        <v>1</v>
      </c>
      <c r="V7">
        <v>0</v>
      </c>
      <c r="W7">
        <v>0</v>
      </c>
      <c r="X7">
        <v>0</v>
      </c>
      <c r="Y7">
        <v>1</v>
      </c>
      <c r="Z7">
        <v>0</v>
      </c>
      <c r="AA7">
        <v>0</v>
      </c>
      <c r="AB7">
        <v>1</v>
      </c>
      <c r="AC7">
        <v>0</v>
      </c>
      <c r="AD7">
        <v>0</v>
      </c>
      <c r="AE7">
        <v>3</v>
      </c>
      <c r="AF7">
        <v>1</v>
      </c>
      <c r="AG7">
        <v>0</v>
      </c>
      <c r="AH7">
        <v>3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</v>
      </c>
    </row>
    <row r="8" spans="1:43" x14ac:dyDescent="0.25">
      <c r="A8" t="s">
        <v>104</v>
      </c>
      <c r="B8">
        <v>0</v>
      </c>
      <c r="C8">
        <v>0</v>
      </c>
      <c r="D8">
        <v>0</v>
      </c>
      <c r="E8">
        <v>1</v>
      </c>
      <c r="F8">
        <v>0</v>
      </c>
      <c r="G8">
        <v>3</v>
      </c>
      <c r="H8">
        <v>1</v>
      </c>
      <c r="I8">
        <v>0</v>
      </c>
      <c r="J8">
        <v>0</v>
      </c>
      <c r="K8">
        <v>1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1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1</v>
      </c>
      <c r="AC8">
        <v>1</v>
      </c>
      <c r="AD8">
        <v>0</v>
      </c>
      <c r="AE8">
        <v>3</v>
      </c>
      <c r="AF8">
        <v>1</v>
      </c>
      <c r="AG8">
        <v>0</v>
      </c>
      <c r="AH8">
        <v>3</v>
      </c>
      <c r="AI8">
        <v>0</v>
      </c>
      <c r="AJ8">
        <v>1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1</v>
      </c>
    </row>
    <row r="9" spans="1:43" x14ac:dyDescent="0.25">
      <c r="A9" t="s">
        <v>105</v>
      </c>
      <c r="B9">
        <v>0</v>
      </c>
      <c r="C9">
        <v>0</v>
      </c>
      <c r="D9">
        <v>0</v>
      </c>
      <c r="E9">
        <v>1</v>
      </c>
      <c r="F9">
        <v>0</v>
      </c>
      <c r="G9">
        <v>3</v>
      </c>
      <c r="H9">
        <v>0</v>
      </c>
      <c r="I9">
        <v>0</v>
      </c>
      <c r="J9">
        <v>0</v>
      </c>
      <c r="K9">
        <v>1</v>
      </c>
      <c r="L9">
        <v>0</v>
      </c>
      <c r="M9">
        <v>0</v>
      </c>
      <c r="N9">
        <v>0</v>
      </c>
      <c r="O9">
        <v>1</v>
      </c>
      <c r="P9">
        <v>0</v>
      </c>
      <c r="Q9">
        <v>0</v>
      </c>
      <c r="R9">
        <v>0</v>
      </c>
      <c r="S9">
        <v>0</v>
      </c>
      <c r="T9">
        <v>0</v>
      </c>
      <c r="U9">
        <v>2</v>
      </c>
      <c r="V9">
        <v>1</v>
      </c>
      <c r="W9">
        <v>0</v>
      </c>
      <c r="X9">
        <v>0</v>
      </c>
      <c r="Y9">
        <v>1</v>
      </c>
      <c r="Z9">
        <v>0</v>
      </c>
      <c r="AA9">
        <v>0</v>
      </c>
      <c r="AB9">
        <v>2</v>
      </c>
      <c r="AC9">
        <v>1</v>
      </c>
      <c r="AD9">
        <v>0</v>
      </c>
      <c r="AE9">
        <v>3</v>
      </c>
      <c r="AF9">
        <v>1</v>
      </c>
      <c r="AG9">
        <v>0</v>
      </c>
      <c r="AH9">
        <v>3</v>
      </c>
      <c r="AI9">
        <v>0</v>
      </c>
      <c r="AJ9">
        <v>1</v>
      </c>
      <c r="AK9">
        <v>0</v>
      </c>
      <c r="AL9">
        <v>0</v>
      </c>
      <c r="AM9">
        <v>0</v>
      </c>
      <c r="AN9">
        <v>0</v>
      </c>
      <c r="AO9">
        <v>1</v>
      </c>
      <c r="AP9">
        <v>0</v>
      </c>
      <c r="AQ9">
        <v>1</v>
      </c>
    </row>
    <row r="10" spans="1:43" x14ac:dyDescent="0.25">
      <c r="A10" t="s">
        <v>106</v>
      </c>
      <c r="B10">
        <v>0</v>
      </c>
      <c r="C10">
        <v>0</v>
      </c>
      <c r="D10">
        <v>0</v>
      </c>
      <c r="E10">
        <v>3</v>
      </c>
      <c r="F10">
        <v>0</v>
      </c>
      <c r="G10">
        <v>2</v>
      </c>
      <c r="H10">
        <v>1</v>
      </c>
      <c r="I10">
        <v>1</v>
      </c>
      <c r="J10">
        <v>0</v>
      </c>
      <c r="K10">
        <v>1</v>
      </c>
      <c r="L10">
        <v>0</v>
      </c>
      <c r="M10">
        <v>1</v>
      </c>
      <c r="N10">
        <v>1</v>
      </c>
      <c r="O10">
        <v>1</v>
      </c>
      <c r="P10">
        <v>0</v>
      </c>
      <c r="Q10">
        <v>0</v>
      </c>
      <c r="R10">
        <v>0</v>
      </c>
      <c r="S10">
        <v>0</v>
      </c>
      <c r="T10">
        <v>0</v>
      </c>
      <c r="U10">
        <v>2</v>
      </c>
      <c r="V10">
        <v>0</v>
      </c>
      <c r="W10">
        <v>0</v>
      </c>
      <c r="X10">
        <v>1</v>
      </c>
      <c r="Y10">
        <v>1</v>
      </c>
      <c r="Z10">
        <v>0</v>
      </c>
      <c r="AA10">
        <v>0</v>
      </c>
      <c r="AB10">
        <v>1</v>
      </c>
      <c r="AC10">
        <v>0</v>
      </c>
      <c r="AD10">
        <v>0</v>
      </c>
      <c r="AE10">
        <v>3</v>
      </c>
      <c r="AF10">
        <v>1</v>
      </c>
      <c r="AG10">
        <v>0</v>
      </c>
      <c r="AH10">
        <v>3</v>
      </c>
      <c r="AI10">
        <v>0</v>
      </c>
      <c r="AJ10">
        <v>1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</v>
      </c>
    </row>
    <row r="11" spans="1:43" x14ac:dyDescent="0.25">
      <c r="A11" t="s">
        <v>107</v>
      </c>
      <c r="B11">
        <v>1</v>
      </c>
      <c r="C11">
        <v>0</v>
      </c>
      <c r="D11">
        <v>0</v>
      </c>
      <c r="E11">
        <v>2</v>
      </c>
      <c r="F11">
        <v>0</v>
      </c>
      <c r="G11">
        <v>2</v>
      </c>
      <c r="H11">
        <v>0</v>
      </c>
      <c r="I11">
        <v>0</v>
      </c>
      <c r="J11">
        <v>0</v>
      </c>
      <c r="K11">
        <v>1</v>
      </c>
      <c r="L11">
        <v>0</v>
      </c>
      <c r="M11">
        <v>0</v>
      </c>
      <c r="N11">
        <v>0</v>
      </c>
      <c r="O11">
        <v>1</v>
      </c>
      <c r="P11">
        <v>0</v>
      </c>
      <c r="Q11">
        <v>0</v>
      </c>
      <c r="R11">
        <v>0</v>
      </c>
      <c r="S11">
        <v>0</v>
      </c>
      <c r="T11">
        <v>1</v>
      </c>
      <c r="U11">
        <v>1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1</v>
      </c>
      <c r="AC11">
        <v>0</v>
      </c>
      <c r="AD11">
        <v>0</v>
      </c>
      <c r="AE11">
        <v>0</v>
      </c>
      <c r="AF11">
        <v>1</v>
      </c>
      <c r="AG11">
        <v>0</v>
      </c>
      <c r="AH11">
        <v>3</v>
      </c>
      <c r="AI11">
        <v>1</v>
      </c>
      <c r="AJ11">
        <v>1</v>
      </c>
      <c r="AK11">
        <v>0</v>
      </c>
      <c r="AL11">
        <v>0</v>
      </c>
      <c r="AM11">
        <v>0</v>
      </c>
      <c r="AN11">
        <v>0</v>
      </c>
      <c r="AO11">
        <v>1</v>
      </c>
      <c r="AP11">
        <v>0</v>
      </c>
      <c r="AQ11">
        <v>0</v>
      </c>
    </row>
    <row r="12" spans="1:43" x14ac:dyDescent="0.25">
      <c r="A12" t="s">
        <v>108</v>
      </c>
      <c r="B12">
        <v>1</v>
      </c>
      <c r="C12">
        <v>0</v>
      </c>
      <c r="D12">
        <v>0</v>
      </c>
      <c r="E12">
        <v>1</v>
      </c>
      <c r="F12">
        <v>0</v>
      </c>
      <c r="G12">
        <v>2</v>
      </c>
      <c r="H12">
        <v>0</v>
      </c>
      <c r="I12">
        <v>0</v>
      </c>
      <c r="J12">
        <v>0</v>
      </c>
      <c r="K12">
        <v>1</v>
      </c>
      <c r="L12">
        <v>1</v>
      </c>
      <c r="M12">
        <v>0</v>
      </c>
      <c r="N12">
        <v>0</v>
      </c>
      <c r="O12">
        <v>1</v>
      </c>
      <c r="P12">
        <v>0</v>
      </c>
      <c r="Q12">
        <v>3</v>
      </c>
      <c r="R12">
        <v>1</v>
      </c>
      <c r="S12">
        <v>0</v>
      </c>
      <c r="T12">
        <v>0</v>
      </c>
      <c r="U12">
        <v>1</v>
      </c>
      <c r="V12">
        <v>1</v>
      </c>
      <c r="W12">
        <v>0</v>
      </c>
      <c r="X12">
        <v>0</v>
      </c>
      <c r="Y12">
        <v>1</v>
      </c>
      <c r="Z12">
        <v>0</v>
      </c>
      <c r="AA12">
        <v>3</v>
      </c>
      <c r="AB12">
        <v>1</v>
      </c>
      <c r="AC12">
        <v>1</v>
      </c>
      <c r="AD12">
        <v>3</v>
      </c>
      <c r="AE12">
        <v>1</v>
      </c>
      <c r="AF12">
        <v>1</v>
      </c>
      <c r="AG12">
        <v>0</v>
      </c>
      <c r="AH12">
        <v>3</v>
      </c>
      <c r="AI12">
        <v>0</v>
      </c>
      <c r="AJ12">
        <v>1</v>
      </c>
      <c r="AK12">
        <v>1</v>
      </c>
      <c r="AL12">
        <v>1</v>
      </c>
      <c r="AM12">
        <v>0</v>
      </c>
      <c r="AN12">
        <v>0</v>
      </c>
      <c r="AO12">
        <v>1</v>
      </c>
      <c r="AP12">
        <v>0</v>
      </c>
      <c r="AQ12">
        <v>1</v>
      </c>
    </row>
    <row r="13" spans="1:43" x14ac:dyDescent="0.25">
      <c r="A13" t="s">
        <v>109</v>
      </c>
      <c r="B13">
        <v>0</v>
      </c>
      <c r="C13">
        <v>0</v>
      </c>
      <c r="D13">
        <v>0</v>
      </c>
      <c r="E13">
        <v>1</v>
      </c>
      <c r="F13">
        <v>0</v>
      </c>
      <c r="G13">
        <v>3</v>
      </c>
      <c r="H13">
        <v>0</v>
      </c>
      <c r="I13">
        <v>0</v>
      </c>
      <c r="J13">
        <v>0</v>
      </c>
      <c r="K13">
        <v>1</v>
      </c>
      <c r="L13">
        <v>0</v>
      </c>
      <c r="M13">
        <v>0</v>
      </c>
      <c r="N13">
        <v>0</v>
      </c>
      <c r="O13">
        <v>1</v>
      </c>
      <c r="P13">
        <v>0</v>
      </c>
      <c r="Q13">
        <v>0</v>
      </c>
      <c r="R13">
        <v>1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2</v>
      </c>
      <c r="Z13">
        <v>0</v>
      </c>
      <c r="AA13">
        <v>0</v>
      </c>
      <c r="AB13">
        <v>1</v>
      </c>
      <c r="AC13">
        <v>0</v>
      </c>
      <c r="AD13">
        <v>0</v>
      </c>
      <c r="AE13">
        <v>3</v>
      </c>
      <c r="AF13">
        <v>1</v>
      </c>
      <c r="AG13">
        <v>0</v>
      </c>
      <c r="AH13">
        <v>3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</row>
    <row r="14" spans="1:43" x14ac:dyDescent="0.25">
      <c r="A14" t="s">
        <v>110</v>
      </c>
    </row>
    <row r="15" spans="1:43" x14ac:dyDescent="0.25">
      <c r="A15" t="s">
        <v>111</v>
      </c>
      <c r="B15">
        <v>0</v>
      </c>
      <c r="D15">
        <v>0</v>
      </c>
      <c r="E15">
        <v>1</v>
      </c>
      <c r="F15">
        <v>0</v>
      </c>
      <c r="G15">
        <v>2</v>
      </c>
      <c r="H15">
        <v>0</v>
      </c>
      <c r="I15">
        <v>0</v>
      </c>
      <c r="K15">
        <v>1</v>
      </c>
      <c r="L15">
        <v>0</v>
      </c>
      <c r="M15">
        <v>0</v>
      </c>
      <c r="N15">
        <v>0</v>
      </c>
      <c r="O15">
        <v>1</v>
      </c>
      <c r="P15">
        <v>0</v>
      </c>
      <c r="Q15">
        <v>1</v>
      </c>
      <c r="R15">
        <v>0</v>
      </c>
      <c r="T15">
        <v>0</v>
      </c>
      <c r="U15">
        <v>1</v>
      </c>
      <c r="V15">
        <v>0</v>
      </c>
      <c r="W15">
        <v>0</v>
      </c>
      <c r="X15">
        <v>1</v>
      </c>
      <c r="Y15">
        <v>0</v>
      </c>
      <c r="Z15">
        <v>0</v>
      </c>
      <c r="AA15">
        <v>0</v>
      </c>
      <c r="AB15">
        <v>1</v>
      </c>
      <c r="AC15">
        <v>0</v>
      </c>
      <c r="AD15">
        <v>1</v>
      </c>
      <c r="AE15">
        <v>1</v>
      </c>
      <c r="AF15">
        <v>1</v>
      </c>
      <c r="AG15">
        <v>0</v>
      </c>
      <c r="AH15">
        <v>2</v>
      </c>
      <c r="AI15">
        <v>0</v>
      </c>
      <c r="AJ15">
        <v>1</v>
      </c>
      <c r="AK15">
        <v>0</v>
      </c>
      <c r="AL15">
        <v>0</v>
      </c>
      <c r="AM15">
        <v>0</v>
      </c>
      <c r="AN15">
        <v>0</v>
      </c>
      <c r="AO15">
        <v>1</v>
      </c>
      <c r="AP15">
        <v>0</v>
      </c>
      <c r="AQ15">
        <v>1</v>
      </c>
    </row>
    <row r="17" spans="1:43" x14ac:dyDescent="0.25">
      <c r="A17" t="s">
        <v>112</v>
      </c>
      <c r="B17">
        <f t="shared" ref="B17:AQ17" si="0">SUM(B4:B15)</f>
        <v>2</v>
      </c>
      <c r="C17">
        <f t="shared" si="0"/>
        <v>0</v>
      </c>
      <c r="D17">
        <f t="shared" si="0"/>
        <v>0</v>
      </c>
      <c r="E17">
        <f t="shared" si="0"/>
        <v>11</v>
      </c>
      <c r="F17">
        <f t="shared" si="0"/>
        <v>0</v>
      </c>
      <c r="G17">
        <f t="shared" si="0"/>
        <v>20</v>
      </c>
      <c r="H17">
        <f t="shared" si="0"/>
        <v>2</v>
      </c>
      <c r="I17">
        <f t="shared" si="0"/>
        <v>1</v>
      </c>
      <c r="J17">
        <f t="shared" si="0"/>
        <v>0</v>
      </c>
      <c r="K17">
        <f t="shared" si="0"/>
        <v>8</v>
      </c>
      <c r="L17">
        <f t="shared" si="0"/>
        <v>1</v>
      </c>
      <c r="M17">
        <f t="shared" si="0"/>
        <v>1</v>
      </c>
      <c r="N17">
        <f t="shared" si="0"/>
        <v>1</v>
      </c>
      <c r="O17">
        <f t="shared" si="0"/>
        <v>7</v>
      </c>
      <c r="P17">
        <f t="shared" si="0"/>
        <v>0</v>
      </c>
      <c r="Q17">
        <f t="shared" si="0"/>
        <v>4</v>
      </c>
      <c r="R17">
        <f t="shared" si="0"/>
        <v>2</v>
      </c>
      <c r="S17">
        <f t="shared" si="0"/>
        <v>0</v>
      </c>
      <c r="T17">
        <f t="shared" si="0"/>
        <v>1</v>
      </c>
      <c r="U17">
        <f t="shared" si="0"/>
        <v>9</v>
      </c>
      <c r="V17">
        <f t="shared" si="0"/>
        <v>2</v>
      </c>
      <c r="W17">
        <f t="shared" si="0"/>
        <v>0</v>
      </c>
      <c r="X17">
        <f t="shared" si="0"/>
        <v>2</v>
      </c>
      <c r="Y17">
        <f t="shared" si="0"/>
        <v>6</v>
      </c>
      <c r="Z17">
        <f t="shared" si="0"/>
        <v>0</v>
      </c>
      <c r="AA17">
        <f t="shared" si="0"/>
        <v>3</v>
      </c>
      <c r="AB17">
        <f t="shared" si="0"/>
        <v>9</v>
      </c>
      <c r="AC17">
        <f t="shared" si="0"/>
        <v>3</v>
      </c>
      <c r="AD17">
        <f t="shared" si="0"/>
        <v>4</v>
      </c>
      <c r="AE17">
        <f t="shared" si="0"/>
        <v>17</v>
      </c>
      <c r="AF17">
        <f t="shared" si="0"/>
        <v>8</v>
      </c>
      <c r="AG17">
        <f t="shared" si="0"/>
        <v>0</v>
      </c>
      <c r="AH17">
        <f t="shared" si="0"/>
        <v>23</v>
      </c>
      <c r="AI17">
        <f t="shared" si="0"/>
        <v>1</v>
      </c>
      <c r="AJ17">
        <f t="shared" si="0"/>
        <v>6</v>
      </c>
      <c r="AK17">
        <f t="shared" si="0"/>
        <v>1</v>
      </c>
      <c r="AL17">
        <f t="shared" si="0"/>
        <v>1</v>
      </c>
      <c r="AM17">
        <f t="shared" si="0"/>
        <v>0</v>
      </c>
      <c r="AN17">
        <f t="shared" si="0"/>
        <v>0</v>
      </c>
      <c r="AO17">
        <f t="shared" si="0"/>
        <v>4</v>
      </c>
      <c r="AP17">
        <f t="shared" si="0"/>
        <v>0</v>
      </c>
      <c r="AQ17">
        <f t="shared" si="0"/>
        <v>6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O17"/>
  <sheetViews>
    <sheetView topLeftCell="V1" workbookViewId="0">
      <selection sqref="A1:AO1048576"/>
    </sheetView>
  </sheetViews>
  <sheetFormatPr defaultRowHeight="15" x14ac:dyDescent="0.25"/>
  <sheetData>
    <row r="1" spans="1:41" x14ac:dyDescent="0.25">
      <c r="A1" t="s">
        <v>16</v>
      </c>
      <c r="B1">
        <v>103</v>
      </c>
      <c r="C1">
        <v>105</v>
      </c>
      <c r="D1">
        <v>107</v>
      </c>
      <c r="E1">
        <v>108</v>
      </c>
      <c r="F1">
        <v>110</v>
      </c>
      <c r="G1">
        <v>111</v>
      </c>
      <c r="H1">
        <v>114</v>
      </c>
      <c r="I1">
        <v>118</v>
      </c>
      <c r="J1">
        <v>119</v>
      </c>
      <c r="K1">
        <v>121</v>
      </c>
      <c r="L1">
        <v>127</v>
      </c>
      <c r="M1">
        <v>129</v>
      </c>
      <c r="N1">
        <v>130</v>
      </c>
      <c r="O1">
        <v>133</v>
      </c>
      <c r="P1">
        <v>135</v>
      </c>
      <c r="Q1">
        <v>201</v>
      </c>
      <c r="R1">
        <v>205</v>
      </c>
      <c r="S1">
        <v>207</v>
      </c>
      <c r="T1">
        <v>208</v>
      </c>
      <c r="U1">
        <v>210</v>
      </c>
      <c r="V1">
        <v>213</v>
      </c>
      <c r="W1">
        <v>214</v>
      </c>
      <c r="X1">
        <v>216</v>
      </c>
      <c r="Y1">
        <v>218</v>
      </c>
      <c r="Z1">
        <v>219</v>
      </c>
      <c r="AA1">
        <v>222</v>
      </c>
      <c r="AB1">
        <v>224</v>
      </c>
      <c r="AC1">
        <v>225</v>
      </c>
      <c r="AD1">
        <v>231</v>
      </c>
      <c r="AE1">
        <v>305</v>
      </c>
      <c r="AF1">
        <v>306</v>
      </c>
      <c r="AG1">
        <v>307</v>
      </c>
      <c r="AH1">
        <v>309</v>
      </c>
      <c r="AI1">
        <v>311</v>
      </c>
      <c r="AJ1">
        <v>314</v>
      </c>
      <c r="AK1">
        <v>317</v>
      </c>
      <c r="AL1">
        <v>318</v>
      </c>
      <c r="AM1">
        <v>319</v>
      </c>
      <c r="AN1">
        <v>320</v>
      </c>
      <c r="AO1">
        <v>321</v>
      </c>
    </row>
    <row r="2" spans="1:41" x14ac:dyDescent="0.25">
      <c r="A2" t="s">
        <v>16</v>
      </c>
      <c r="B2" t="s">
        <v>113</v>
      </c>
      <c r="C2" t="s">
        <v>114</v>
      </c>
      <c r="D2" t="s">
        <v>115</v>
      </c>
      <c r="E2" t="s">
        <v>116</v>
      </c>
      <c r="F2" t="s">
        <v>117</v>
      </c>
      <c r="G2" t="s">
        <v>118</v>
      </c>
      <c r="H2" t="s">
        <v>119</v>
      </c>
      <c r="I2" t="s">
        <v>120</v>
      </c>
      <c r="J2" t="s">
        <v>121</v>
      </c>
      <c r="K2" t="s">
        <v>122</v>
      </c>
      <c r="L2" t="s">
        <v>123</v>
      </c>
      <c r="M2" t="s">
        <v>124</v>
      </c>
      <c r="N2" t="s">
        <v>125</v>
      </c>
      <c r="O2" t="s">
        <v>126</v>
      </c>
      <c r="P2" t="s">
        <v>127</v>
      </c>
      <c r="Q2" t="s">
        <v>128</v>
      </c>
      <c r="R2" t="s">
        <v>129</v>
      </c>
      <c r="S2" t="s">
        <v>130</v>
      </c>
      <c r="T2" t="s">
        <v>131</v>
      </c>
      <c r="U2" t="s">
        <v>132</v>
      </c>
      <c r="V2" t="s">
        <v>133</v>
      </c>
      <c r="W2" t="s">
        <v>134</v>
      </c>
      <c r="X2" t="s">
        <v>135</v>
      </c>
      <c r="Y2" t="s">
        <v>136</v>
      </c>
      <c r="Z2" t="s">
        <v>137</v>
      </c>
      <c r="AA2" t="s">
        <v>138</v>
      </c>
      <c r="AB2" t="s">
        <v>139</v>
      </c>
      <c r="AC2" t="s">
        <v>140</v>
      </c>
      <c r="AD2" t="s">
        <v>141</v>
      </c>
      <c r="AE2" t="s">
        <v>142</v>
      </c>
      <c r="AF2" t="s">
        <v>143</v>
      </c>
      <c r="AG2" t="s">
        <v>144</v>
      </c>
      <c r="AH2" t="s">
        <v>145</v>
      </c>
      <c r="AI2" t="s">
        <v>146</v>
      </c>
      <c r="AJ2" t="s">
        <v>147</v>
      </c>
      <c r="AK2" t="s">
        <v>148</v>
      </c>
      <c r="AL2" t="s">
        <v>149</v>
      </c>
      <c r="AM2" t="s">
        <v>150</v>
      </c>
      <c r="AN2" t="s">
        <v>151</v>
      </c>
      <c r="AO2" t="s">
        <v>152</v>
      </c>
    </row>
    <row r="4" spans="1:41" x14ac:dyDescent="0.25">
      <c r="A4" t="s">
        <v>59</v>
      </c>
      <c r="B4" t="s">
        <v>153</v>
      </c>
      <c r="C4" t="s">
        <v>154</v>
      </c>
      <c r="D4" t="s">
        <v>155</v>
      </c>
      <c r="E4" t="s">
        <v>156</v>
      </c>
      <c r="F4" t="s">
        <v>157</v>
      </c>
      <c r="G4" t="s">
        <v>158</v>
      </c>
      <c r="H4" t="s">
        <v>159</v>
      </c>
      <c r="I4" t="s">
        <v>160</v>
      </c>
      <c r="J4" t="s">
        <v>161</v>
      </c>
      <c r="K4" t="s">
        <v>162</v>
      </c>
      <c r="L4" t="s">
        <v>163</v>
      </c>
      <c r="M4" t="s">
        <v>164</v>
      </c>
      <c r="N4" t="s">
        <v>165</v>
      </c>
      <c r="O4" t="s">
        <v>166</v>
      </c>
      <c r="P4" t="s">
        <v>167</v>
      </c>
      <c r="Q4" t="s">
        <v>168</v>
      </c>
      <c r="R4" t="s">
        <v>169</v>
      </c>
      <c r="S4" t="s">
        <v>170</v>
      </c>
      <c r="T4" t="s">
        <v>171</v>
      </c>
      <c r="U4" t="s">
        <v>172</v>
      </c>
      <c r="V4" t="s">
        <v>173</v>
      </c>
      <c r="W4" t="s">
        <v>174</v>
      </c>
      <c r="X4" t="s">
        <v>175</v>
      </c>
      <c r="Y4" t="s">
        <v>176</v>
      </c>
      <c r="Z4" t="s">
        <v>177</v>
      </c>
      <c r="AA4" t="s">
        <v>178</v>
      </c>
      <c r="AB4" t="s">
        <v>179</v>
      </c>
      <c r="AC4" t="s">
        <v>180</v>
      </c>
      <c r="AD4" t="s">
        <v>181</v>
      </c>
      <c r="AE4" t="s">
        <v>182</v>
      </c>
      <c r="AF4" t="s">
        <v>183</v>
      </c>
      <c r="AG4" t="s">
        <v>184</v>
      </c>
      <c r="AH4" t="s">
        <v>185</v>
      </c>
      <c r="AI4" t="s">
        <v>186</v>
      </c>
      <c r="AJ4" t="s">
        <v>187</v>
      </c>
      <c r="AK4" t="s">
        <v>188</v>
      </c>
      <c r="AL4" t="s">
        <v>189</v>
      </c>
      <c r="AM4" t="s">
        <v>190</v>
      </c>
      <c r="AN4" t="s">
        <v>191</v>
      </c>
      <c r="AO4" t="s">
        <v>192</v>
      </c>
    </row>
    <row r="6" spans="1:41" x14ac:dyDescent="0.25">
      <c r="A6" t="s">
        <v>102</v>
      </c>
    </row>
    <row r="7" spans="1:41" x14ac:dyDescent="0.25">
      <c r="A7" t="s">
        <v>103</v>
      </c>
      <c r="B7">
        <v>0</v>
      </c>
      <c r="C7">
        <v>1</v>
      </c>
      <c r="D7">
        <v>1</v>
      </c>
      <c r="E7">
        <v>1</v>
      </c>
      <c r="F7">
        <v>0</v>
      </c>
      <c r="G7">
        <v>2</v>
      </c>
      <c r="H7">
        <v>1</v>
      </c>
      <c r="I7">
        <v>1</v>
      </c>
      <c r="J7">
        <v>0</v>
      </c>
      <c r="K7">
        <v>0</v>
      </c>
      <c r="L7">
        <v>0</v>
      </c>
      <c r="M7">
        <v>2</v>
      </c>
      <c r="N7">
        <v>0</v>
      </c>
      <c r="O7">
        <v>0</v>
      </c>
      <c r="P7">
        <v>0</v>
      </c>
      <c r="Q7">
        <v>0</v>
      </c>
      <c r="R7">
        <v>0</v>
      </c>
      <c r="S7">
        <v>1</v>
      </c>
      <c r="T7">
        <v>0</v>
      </c>
      <c r="U7">
        <v>0</v>
      </c>
      <c r="V7">
        <v>1</v>
      </c>
      <c r="W7">
        <v>0</v>
      </c>
      <c r="X7">
        <v>0</v>
      </c>
      <c r="Y7">
        <v>1</v>
      </c>
      <c r="Z7">
        <v>1</v>
      </c>
      <c r="AA7">
        <v>0</v>
      </c>
      <c r="AB7">
        <v>1</v>
      </c>
      <c r="AC7">
        <v>0</v>
      </c>
      <c r="AD7">
        <v>0</v>
      </c>
      <c r="AE7">
        <v>0</v>
      </c>
      <c r="AF7">
        <v>3</v>
      </c>
      <c r="AG7">
        <v>0</v>
      </c>
      <c r="AH7">
        <v>0</v>
      </c>
      <c r="AI7">
        <v>0</v>
      </c>
      <c r="AJ7">
        <v>0</v>
      </c>
      <c r="AK7">
        <v>1</v>
      </c>
      <c r="AL7">
        <v>0</v>
      </c>
      <c r="AM7">
        <v>0</v>
      </c>
      <c r="AN7">
        <v>0</v>
      </c>
      <c r="AO7">
        <v>3</v>
      </c>
    </row>
    <row r="8" spans="1:41" x14ac:dyDescent="0.25">
      <c r="A8" t="s">
        <v>104</v>
      </c>
      <c r="B8">
        <v>0</v>
      </c>
      <c r="C8">
        <v>0</v>
      </c>
      <c r="D8">
        <v>1</v>
      </c>
      <c r="E8">
        <v>1</v>
      </c>
      <c r="F8">
        <v>0</v>
      </c>
      <c r="G8">
        <v>1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1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3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3</v>
      </c>
    </row>
    <row r="9" spans="1:41" x14ac:dyDescent="0.25">
      <c r="A9" t="s">
        <v>105</v>
      </c>
      <c r="B9">
        <v>1</v>
      </c>
      <c r="C9">
        <v>1</v>
      </c>
      <c r="D9">
        <v>1</v>
      </c>
      <c r="E9">
        <v>1</v>
      </c>
      <c r="F9">
        <v>1</v>
      </c>
      <c r="G9">
        <v>1</v>
      </c>
      <c r="H9">
        <v>0</v>
      </c>
      <c r="I9">
        <v>0</v>
      </c>
      <c r="J9">
        <v>0</v>
      </c>
      <c r="K9">
        <v>0</v>
      </c>
      <c r="L9">
        <v>1</v>
      </c>
      <c r="M9">
        <v>1</v>
      </c>
      <c r="N9">
        <v>0</v>
      </c>
      <c r="O9">
        <v>0</v>
      </c>
      <c r="P9">
        <v>0</v>
      </c>
      <c r="Q9">
        <v>0</v>
      </c>
      <c r="R9">
        <v>1</v>
      </c>
      <c r="S9">
        <v>1</v>
      </c>
      <c r="T9">
        <v>0</v>
      </c>
      <c r="U9">
        <v>0</v>
      </c>
      <c r="V9">
        <v>1</v>
      </c>
      <c r="W9">
        <v>0</v>
      </c>
      <c r="X9">
        <v>0</v>
      </c>
      <c r="Y9">
        <v>0</v>
      </c>
      <c r="Z9">
        <v>1</v>
      </c>
      <c r="AA9">
        <v>0</v>
      </c>
      <c r="AB9">
        <v>0</v>
      </c>
      <c r="AC9">
        <v>0</v>
      </c>
      <c r="AD9">
        <v>0</v>
      </c>
      <c r="AE9">
        <v>0</v>
      </c>
      <c r="AF9">
        <v>2</v>
      </c>
      <c r="AG9">
        <v>0</v>
      </c>
      <c r="AH9">
        <v>0</v>
      </c>
      <c r="AI9">
        <v>0</v>
      </c>
      <c r="AJ9">
        <v>1</v>
      </c>
      <c r="AK9">
        <v>0</v>
      </c>
      <c r="AL9">
        <v>0</v>
      </c>
      <c r="AM9">
        <v>0</v>
      </c>
      <c r="AN9">
        <v>0</v>
      </c>
      <c r="AO9">
        <v>3</v>
      </c>
    </row>
    <row r="10" spans="1:41" x14ac:dyDescent="0.25">
      <c r="A10" t="s">
        <v>106</v>
      </c>
      <c r="B10">
        <v>0</v>
      </c>
      <c r="C10">
        <v>0</v>
      </c>
      <c r="D10">
        <v>1</v>
      </c>
      <c r="E10">
        <v>1</v>
      </c>
      <c r="F10">
        <v>1</v>
      </c>
      <c r="G10">
        <v>1</v>
      </c>
      <c r="H10">
        <v>0</v>
      </c>
      <c r="I10">
        <v>1</v>
      </c>
      <c r="J10">
        <v>1</v>
      </c>
      <c r="K10">
        <v>0</v>
      </c>
      <c r="L10">
        <v>1</v>
      </c>
      <c r="M10">
        <v>1</v>
      </c>
      <c r="N10">
        <v>0</v>
      </c>
      <c r="O10">
        <v>0</v>
      </c>
      <c r="P10">
        <v>1</v>
      </c>
      <c r="Q10">
        <v>0</v>
      </c>
      <c r="R10">
        <v>0</v>
      </c>
      <c r="S10">
        <v>0</v>
      </c>
      <c r="T10">
        <v>0</v>
      </c>
      <c r="U10">
        <v>0</v>
      </c>
      <c r="V10">
        <v>1</v>
      </c>
      <c r="W10">
        <v>0</v>
      </c>
      <c r="X10">
        <v>0</v>
      </c>
      <c r="Y10">
        <v>0</v>
      </c>
      <c r="Z10">
        <v>1</v>
      </c>
      <c r="AA10">
        <v>2</v>
      </c>
      <c r="AB10">
        <v>0</v>
      </c>
      <c r="AC10">
        <v>0</v>
      </c>
      <c r="AD10">
        <v>1</v>
      </c>
      <c r="AE10">
        <v>0</v>
      </c>
      <c r="AF10">
        <v>2</v>
      </c>
      <c r="AG10">
        <v>0</v>
      </c>
      <c r="AH10">
        <v>0</v>
      </c>
      <c r="AI10">
        <v>0</v>
      </c>
      <c r="AJ10">
        <v>0</v>
      </c>
      <c r="AK10">
        <v>1</v>
      </c>
      <c r="AL10">
        <v>0</v>
      </c>
      <c r="AM10">
        <v>0</v>
      </c>
      <c r="AN10">
        <v>1</v>
      </c>
      <c r="AO10">
        <v>3</v>
      </c>
    </row>
    <row r="11" spans="1:41" x14ac:dyDescent="0.25">
      <c r="A11" t="s">
        <v>107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1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1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0</v>
      </c>
      <c r="AK11">
        <v>1</v>
      </c>
      <c r="AL11">
        <v>0</v>
      </c>
      <c r="AM11">
        <v>1</v>
      </c>
      <c r="AN11">
        <v>1</v>
      </c>
      <c r="AO11">
        <v>3</v>
      </c>
    </row>
    <row r="12" spans="1:41" x14ac:dyDescent="0.25">
      <c r="A12" t="s">
        <v>108</v>
      </c>
      <c r="B12">
        <v>1</v>
      </c>
      <c r="C12">
        <v>0</v>
      </c>
      <c r="D12">
        <v>1</v>
      </c>
      <c r="E12">
        <v>1</v>
      </c>
      <c r="F12">
        <v>0</v>
      </c>
      <c r="G12">
        <v>2</v>
      </c>
      <c r="H12">
        <v>1</v>
      </c>
      <c r="I12">
        <v>1</v>
      </c>
      <c r="J12">
        <v>1</v>
      </c>
      <c r="K12">
        <v>0</v>
      </c>
      <c r="L12">
        <v>1</v>
      </c>
      <c r="M12">
        <v>1</v>
      </c>
      <c r="N12">
        <v>0</v>
      </c>
      <c r="O12">
        <v>0</v>
      </c>
      <c r="P12">
        <v>0</v>
      </c>
      <c r="Q12">
        <v>0</v>
      </c>
      <c r="R12">
        <v>0</v>
      </c>
      <c r="S12">
        <v>1</v>
      </c>
      <c r="T12">
        <v>0</v>
      </c>
      <c r="U12">
        <v>0</v>
      </c>
      <c r="V12">
        <v>1</v>
      </c>
      <c r="W12">
        <v>0</v>
      </c>
      <c r="X12">
        <v>1</v>
      </c>
      <c r="Y12">
        <v>1</v>
      </c>
      <c r="Z12">
        <v>1</v>
      </c>
      <c r="AA12">
        <v>1</v>
      </c>
      <c r="AB12">
        <v>1</v>
      </c>
      <c r="AC12">
        <v>0</v>
      </c>
      <c r="AD12">
        <v>0</v>
      </c>
      <c r="AE12">
        <v>0</v>
      </c>
      <c r="AF12">
        <v>1</v>
      </c>
      <c r="AG12">
        <v>0</v>
      </c>
      <c r="AH12">
        <v>0</v>
      </c>
      <c r="AI12">
        <v>1</v>
      </c>
      <c r="AJ12">
        <v>1</v>
      </c>
      <c r="AK12">
        <v>0</v>
      </c>
      <c r="AL12">
        <v>0</v>
      </c>
      <c r="AM12">
        <v>1</v>
      </c>
      <c r="AN12">
        <v>0</v>
      </c>
      <c r="AO12">
        <v>3</v>
      </c>
    </row>
    <row r="13" spans="1:41" x14ac:dyDescent="0.25">
      <c r="A13" t="s">
        <v>109</v>
      </c>
      <c r="B13">
        <v>0</v>
      </c>
      <c r="C13">
        <v>0</v>
      </c>
      <c r="D13">
        <v>1</v>
      </c>
      <c r="E13">
        <v>1</v>
      </c>
      <c r="F13">
        <v>0</v>
      </c>
      <c r="G13">
        <v>1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1</v>
      </c>
      <c r="W13">
        <v>0</v>
      </c>
      <c r="X13">
        <v>2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3</v>
      </c>
    </row>
    <row r="14" spans="1:41" x14ac:dyDescent="0.25">
      <c r="A14" t="s">
        <v>110</v>
      </c>
    </row>
    <row r="15" spans="1:41" x14ac:dyDescent="0.25">
      <c r="A15" t="s">
        <v>111</v>
      </c>
      <c r="B15">
        <v>1</v>
      </c>
      <c r="C15">
        <v>0</v>
      </c>
      <c r="D15">
        <v>1</v>
      </c>
      <c r="E15">
        <v>1</v>
      </c>
      <c r="F15">
        <v>0</v>
      </c>
      <c r="G15">
        <v>1</v>
      </c>
      <c r="H15">
        <v>0</v>
      </c>
      <c r="I15">
        <v>0</v>
      </c>
      <c r="J15">
        <v>0</v>
      </c>
      <c r="K15">
        <v>0</v>
      </c>
      <c r="L15">
        <v>1</v>
      </c>
      <c r="M15">
        <v>1</v>
      </c>
      <c r="N15">
        <v>1</v>
      </c>
      <c r="O15">
        <v>0</v>
      </c>
      <c r="P15">
        <v>0</v>
      </c>
      <c r="R15">
        <v>0</v>
      </c>
      <c r="S15">
        <v>0</v>
      </c>
      <c r="V15">
        <v>1</v>
      </c>
      <c r="W15">
        <v>0</v>
      </c>
      <c r="X15">
        <v>1</v>
      </c>
      <c r="Y15">
        <v>1</v>
      </c>
      <c r="Z15">
        <v>1</v>
      </c>
      <c r="AA15">
        <v>1</v>
      </c>
      <c r="AB15">
        <v>0</v>
      </c>
      <c r="AD15">
        <v>1</v>
      </c>
      <c r="AE15">
        <v>0</v>
      </c>
      <c r="AF15">
        <v>3</v>
      </c>
      <c r="AG15">
        <v>0</v>
      </c>
      <c r="AI15">
        <v>1</v>
      </c>
      <c r="AJ15">
        <v>0</v>
      </c>
      <c r="AK15">
        <v>1</v>
      </c>
      <c r="AL15">
        <v>0</v>
      </c>
      <c r="AM15">
        <v>1</v>
      </c>
      <c r="AN15">
        <v>1</v>
      </c>
      <c r="AO15">
        <v>2</v>
      </c>
    </row>
    <row r="17" spans="1:41" x14ac:dyDescent="0.25">
      <c r="A17" t="s">
        <v>112</v>
      </c>
      <c r="B17">
        <f t="shared" ref="B17:AO17" si="0">SUM(B4:B15)</f>
        <v>3</v>
      </c>
      <c r="C17">
        <f t="shared" si="0"/>
        <v>2</v>
      </c>
      <c r="D17">
        <f t="shared" si="0"/>
        <v>8</v>
      </c>
      <c r="E17">
        <f t="shared" si="0"/>
        <v>7</v>
      </c>
      <c r="F17">
        <f t="shared" si="0"/>
        <v>2</v>
      </c>
      <c r="G17">
        <f t="shared" si="0"/>
        <v>9</v>
      </c>
      <c r="H17">
        <f t="shared" si="0"/>
        <v>2</v>
      </c>
      <c r="I17">
        <f t="shared" si="0"/>
        <v>3</v>
      </c>
      <c r="J17">
        <f t="shared" si="0"/>
        <v>2</v>
      </c>
      <c r="K17">
        <f t="shared" si="0"/>
        <v>0</v>
      </c>
      <c r="L17">
        <f t="shared" si="0"/>
        <v>5</v>
      </c>
      <c r="M17">
        <f t="shared" si="0"/>
        <v>6</v>
      </c>
      <c r="N17">
        <f t="shared" si="0"/>
        <v>1</v>
      </c>
      <c r="O17">
        <f t="shared" si="0"/>
        <v>0</v>
      </c>
      <c r="P17">
        <f t="shared" si="0"/>
        <v>1</v>
      </c>
      <c r="Q17">
        <f t="shared" si="0"/>
        <v>0</v>
      </c>
      <c r="R17">
        <f t="shared" si="0"/>
        <v>1</v>
      </c>
      <c r="S17">
        <f t="shared" si="0"/>
        <v>3</v>
      </c>
      <c r="T17">
        <f t="shared" si="0"/>
        <v>0</v>
      </c>
      <c r="U17">
        <f t="shared" si="0"/>
        <v>0</v>
      </c>
      <c r="V17">
        <f t="shared" si="0"/>
        <v>8</v>
      </c>
      <c r="W17">
        <f t="shared" si="0"/>
        <v>0</v>
      </c>
      <c r="X17">
        <f t="shared" si="0"/>
        <v>4</v>
      </c>
      <c r="Y17">
        <f t="shared" si="0"/>
        <v>3</v>
      </c>
      <c r="Z17">
        <f t="shared" si="0"/>
        <v>5</v>
      </c>
      <c r="AA17">
        <f t="shared" si="0"/>
        <v>4</v>
      </c>
      <c r="AB17">
        <f t="shared" si="0"/>
        <v>2</v>
      </c>
      <c r="AC17">
        <f t="shared" si="0"/>
        <v>0</v>
      </c>
      <c r="AD17">
        <f t="shared" si="0"/>
        <v>2</v>
      </c>
      <c r="AE17">
        <f t="shared" si="0"/>
        <v>0</v>
      </c>
      <c r="AF17">
        <f t="shared" si="0"/>
        <v>14</v>
      </c>
      <c r="AG17">
        <f t="shared" si="0"/>
        <v>0</v>
      </c>
      <c r="AH17">
        <f t="shared" si="0"/>
        <v>0</v>
      </c>
      <c r="AI17">
        <f t="shared" si="0"/>
        <v>3</v>
      </c>
      <c r="AJ17">
        <f t="shared" si="0"/>
        <v>2</v>
      </c>
      <c r="AK17">
        <f t="shared" si="0"/>
        <v>4</v>
      </c>
      <c r="AL17">
        <f t="shared" si="0"/>
        <v>0</v>
      </c>
      <c r="AM17">
        <f t="shared" si="0"/>
        <v>3</v>
      </c>
      <c r="AN17">
        <f t="shared" si="0"/>
        <v>3</v>
      </c>
      <c r="AO17">
        <f t="shared" si="0"/>
        <v>23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8A43A-0264-4D67-AD0A-1E1B11549F6A}">
  <dimension ref="A1:CE17"/>
  <sheetViews>
    <sheetView topLeftCell="AX1" zoomScale="70" zoomScaleNormal="70" workbookViewId="0">
      <selection activeCell="CE17" sqref="B17:CE17"/>
    </sheetView>
  </sheetViews>
  <sheetFormatPr defaultRowHeight="15" x14ac:dyDescent="0.25"/>
  <sheetData>
    <row r="1" spans="1:83" x14ac:dyDescent="0.25">
      <c r="A1" t="s">
        <v>16</v>
      </c>
      <c r="B1">
        <v>101</v>
      </c>
      <c r="C1">
        <v>102</v>
      </c>
      <c r="D1">
        <v>104</v>
      </c>
      <c r="E1">
        <v>109</v>
      </c>
      <c r="F1">
        <v>113</v>
      </c>
      <c r="G1">
        <v>116</v>
      </c>
      <c r="H1">
        <v>120</v>
      </c>
      <c r="I1">
        <v>122</v>
      </c>
      <c r="J1">
        <v>123</v>
      </c>
      <c r="K1">
        <v>125</v>
      </c>
      <c r="L1">
        <v>126</v>
      </c>
      <c r="M1">
        <v>128</v>
      </c>
      <c r="N1">
        <v>131</v>
      </c>
      <c r="O1">
        <v>132</v>
      </c>
      <c r="P1">
        <v>134</v>
      </c>
      <c r="Q1">
        <v>136</v>
      </c>
      <c r="R1">
        <v>202</v>
      </c>
      <c r="S1">
        <v>203</v>
      </c>
      <c r="T1">
        <v>206</v>
      </c>
      <c r="U1">
        <v>209</v>
      </c>
      <c r="V1">
        <v>211</v>
      </c>
      <c r="W1">
        <v>212</v>
      </c>
      <c r="X1">
        <v>217</v>
      </c>
      <c r="Y1">
        <v>220</v>
      </c>
      <c r="Z1">
        <v>221</v>
      </c>
      <c r="AA1">
        <v>223</v>
      </c>
      <c r="AB1">
        <v>226</v>
      </c>
      <c r="AC1">
        <v>227</v>
      </c>
      <c r="AD1">
        <v>228</v>
      </c>
      <c r="AE1">
        <v>229</v>
      </c>
      <c r="AF1">
        <v>230</v>
      </c>
      <c r="AG1">
        <v>301</v>
      </c>
      <c r="AH1">
        <v>302</v>
      </c>
      <c r="AI1">
        <v>303</v>
      </c>
      <c r="AJ1">
        <v>304</v>
      </c>
      <c r="AK1">
        <v>308</v>
      </c>
      <c r="AL1">
        <v>310</v>
      </c>
      <c r="AM1">
        <v>312</v>
      </c>
      <c r="AN1">
        <v>313</v>
      </c>
      <c r="AO1">
        <v>315</v>
      </c>
      <c r="AP1">
        <v>322</v>
      </c>
      <c r="AQ1">
        <v>323</v>
      </c>
      <c r="AR1">
        <v>103</v>
      </c>
      <c r="AS1">
        <v>105</v>
      </c>
      <c r="AT1">
        <v>107</v>
      </c>
      <c r="AU1">
        <v>108</v>
      </c>
      <c r="AV1">
        <v>110</v>
      </c>
      <c r="AW1">
        <v>111</v>
      </c>
      <c r="AX1">
        <v>114</v>
      </c>
      <c r="AY1">
        <v>118</v>
      </c>
      <c r="AZ1">
        <v>119</v>
      </c>
      <c r="BA1">
        <v>121</v>
      </c>
      <c r="BB1">
        <v>127</v>
      </c>
      <c r="BC1">
        <v>129</v>
      </c>
      <c r="BD1">
        <v>130</v>
      </c>
      <c r="BE1">
        <v>133</v>
      </c>
      <c r="BF1">
        <v>135</v>
      </c>
      <c r="BG1">
        <v>201</v>
      </c>
      <c r="BH1">
        <v>205</v>
      </c>
      <c r="BI1">
        <v>207</v>
      </c>
      <c r="BJ1">
        <v>208</v>
      </c>
      <c r="BK1">
        <v>210</v>
      </c>
      <c r="BL1">
        <v>213</v>
      </c>
      <c r="BM1">
        <v>214</v>
      </c>
      <c r="BN1">
        <v>216</v>
      </c>
      <c r="BO1">
        <v>218</v>
      </c>
      <c r="BP1">
        <v>219</v>
      </c>
      <c r="BQ1">
        <v>222</v>
      </c>
      <c r="BR1">
        <v>224</v>
      </c>
      <c r="BS1">
        <v>225</v>
      </c>
      <c r="BT1">
        <v>231</v>
      </c>
      <c r="BU1">
        <v>305</v>
      </c>
      <c r="BV1">
        <v>306</v>
      </c>
      <c r="BW1">
        <v>307</v>
      </c>
      <c r="BX1">
        <v>309</v>
      </c>
      <c r="BY1">
        <v>311</v>
      </c>
      <c r="BZ1">
        <v>314</v>
      </c>
      <c r="CA1">
        <v>317</v>
      </c>
      <c r="CB1">
        <v>318</v>
      </c>
      <c r="CC1">
        <v>319</v>
      </c>
      <c r="CD1">
        <v>320</v>
      </c>
      <c r="CE1">
        <v>321</v>
      </c>
    </row>
    <row r="2" spans="1:83" x14ac:dyDescent="0.25">
      <c r="A2" t="s">
        <v>16</v>
      </c>
      <c r="B2" t="s">
        <v>17</v>
      </c>
      <c r="C2" t="s">
        <v>18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t="s">
        <v>27</v>
      </c>
      <c r="M2" t="s">
        <v>28</v>
      </c>
      <c r="N2" t="s">
        <v>29</v>
      </c>
      <c r="O2" t="s">
        <v>30</v>
      </c>
      <c r="P2" t="s">
        <v>31</v>
      </c>
      <c r="Q2" t="s">
        <v>32</v>
      </c>
      <c r="R2" t="s">
        <v>33</v>
      </c>
      <c r="S2" t="s">
        <v>34</v>
      </c>
      <c r="T2" t="s">
        <v>35</v>
      </c>
      <c r="U2" t="s">
        <v>36</v>
      </c>
      <c r="V2" t="s">
        <v>37</v>
      </c>
      <c r="W2" t="s">
        <v>38</v>
      </c>
      <c r="X2" t="s">
        <v>39</v>
      </c>
      <c r="Y2" t="s">
        <v>40</v>
      </c>
      <c r="Z2" t="s">
        <v>41</v>
      </c>
      <c r="AA2" t="s">
        <v>42</v>
      </c>
      <c r="AB2" t="s">
        <v>43</v>
      </c>
      <c r="AC2" t="s">
        <v>44</v>
      </c>
      <c r="AD2" t="s">
        <v>45</v>
      </c>
      <c r="AE2" t="s">
        <v>46</v>
      </c>
      <c r="AF2" t="s">
        <v>47</v>
      </c>
      <c r="AG2" t="s">
        <v>48</v>
      </c>
      <c r="AH2" t="s">
        <v>49</v>
      </c>
      <c r="AI2" t="s">
        <v>50</v>
      </c>
      <c r="AJ2" t="s">
        <v>51</v>
      </c>
      <c r="AK2" t="s">
        <v>52</v>
      </c>
      <c r="AL2" t="s">
        <v>53</v>
      </c>
      <c r="AM2" t="s">
        <v>54</v>
      </c>
      <c r="AN2" t="s">
        <v>55</v>
      </c>
      <c r="AO2" t="s">
        <v>56</v>
      </c>
      <c r="AP2" t="s">
        <v>57</v>
      </c>
      <c r="AQ2" t="s">
        <v>58</v>
      </c>
      <c r="AR2" t="s">
        <v>113</v>
      </c>
      <c r="AS2" t="s">
        <v>114</v>
      </c>
      <c r="AT2" t="s">
        <v>115</v>
      </c>
      <c r="AU2" t="s">
        <v>116</v>
      </c>
      <c r="AV2" t="s">
        <v>117</v>
      </c>
      <c r="AW2" t="s">
        <v>118</v>
      </c>
      <c r="AX2" t="s">
        <v>119</v>
      </c>
      <c r="AY2" t="s">
        <v>120</v>
      </c>
      <c r="AZ2" t="s">
        <v>121</v>
      </c>
      <c r="BA2" t="s">
        <v>122</v>
      </c>
      <c r="BB2" t="s">
        <v>123</v>
      </c>
      <c r="BC2" t="s">
        <v>124</v>
      </c>
      <c r="BD2" t="s">
        <v>125</v>
      </c>
      <c r="BE2" t="s">
        <v>126</v>
      </c>
      <c r="BF2" t="s">
        <v>127</v>
      </c>
      <c r="BG2" t="s">
        <v>128</v>
      </c>
      <c r="BH2" t="s">
        <v>129</v>
      </c>
      <c r="BI2" t="s">
        <v>130</v>
      </c>
      <c r="BJ2" t="s">
        <v>131</v>
      </c>
      <c r="BK2" t="s">
        <v>132</v>
      </c>
      <c r="BL2" t="s">
        <v>133</v>
      </c>
      <c r="BM2" t="s">
        <v>134</v>
      </c>
      <c r="BN2" t="s">
        <v>135</v>
      </c>
      <c r="BO2" t="s">
        <v>136</v>
      </c>
      <c r="BP2" t="s">
        <v>137</v>
      </c>
      <c r="BQ2" t="s">
        <v>138</v>
      </c>
      <c r="BR2" t="s">
        <v>139</v>
      </c>
      <c r="BS2" t="s">
        <v>140</v>
      </c>
      <c r="BT2" t="s">
        <v>141</v>
      </c>
      <c r="BU2" t="s">
        <v>142</v>
      </c>
      <c r="BV2" t="s">
        <v>143</v>
      </c>
      <c r="BW2" t="s">
        <v>144</v>
      </c>
      <c r="BX2" t="s">
        <v>145</v>
      </c>
      <c r="BY2" t="s">
        <v>146</v>
      </c>
      <c r="BZ2" t="s">
        <v>147</v>
      </c>
      <c r="CA2" t="s">
        <v>148</v>
      </c>
      <c r="CB2" t="s">
        <v>149</v>
      </c>
      <c r="CC2" t="s">
        <v>150</v>
      </c>
      <c r="CD2" t="s">
        <v>151</v>
      </c>
      <c r="CE2" t="s">
        <v>152</v>
      </c>
    </row>
    <row r="4" spans="1:83" x14ac:dyDescent="0.25">
      <c r="A4" t="s">
        <v>59</v>
      </c>
      <c r="B4" t="s">
        <v>60</v>
      </c>
      <c r="C4" t="s">
        <v>61</v>
      </c>
      <c r="D4" t="s">
        <v>62</v>
      </c>
      <c r="E4" t="s">
        <v>63</v>
      </c>
      <c r="F4" t="s">
        <v>64</v>
      </c>
      <c r="G4" t="s">
        <v>65</v>
      </c>
      <c r="H4" t="s">
        <v>66</v>
      </c>
      <c r="I4" t="s">
        <v>67</v>
      </c>
      <c r="J4" t="s">
        <v>68</v>
      </c>
      <c r="K4" t="s">
        <v>69</v>
      </c>
      <c r="L4" t="s">
        <v>70</v>
      </c>
      <c r="M4" t="s">
        <v>71</v>
      </c>
      <c r="N4" t="s">
        <v>72</v>
      </c>
      <c r="O4" t="s">
        <v>73</v>
      </c>
      <c r="P4" t="s">
        <v>74</v>
      </c>
      <c r="Q4" t="s">
        <v>75</v>
      </c>
      <c r="R4" t="s">
        <v>76</v>
      </c>
      <c r="S4" t="s">
        <v>77</v>
      </c>
      <c r="T4" t="s">
        <v>78</v>
      </c>
      <c r="U4" t="s">
        <v>79</v>
      </c>
      <c r="V4" t="s">
        <v>80</v>
      </c>
      <c r="W4" t="s">
        <v>81</v>
      </c>
      <c r="X4" t="s">
        <v>82</v>
      </c>
      <c r="Y4" t="s">
        <v>83</v>
      </c>
      <c r="Z4" t="s">
        <v>84</v>
      </c>
      <c r="AA4" t="s">
        <v>85</v>
      </c>
      <c r="AB4" t="s">
        <v>86</v>
      </c>
      <c r="AC4" t="s">
        <v>87</v>
      </c>
      <c r="AD4" t="s">
        <v>88</v>
      </c>
      <c r="AE4" t="s">
        <v>89</v>
      </c>
      <c r="AF4" t="s">
        <v>90</v>
      </c>
      <c r="AG4" t="s">
        <v>91</v>
      </c>
      <c r="AH4" t="s">
        <v>92</v>
      </c>
      <c r="AI4" t="s">
        <v>93</v>
      </c>
      <c r="AJ4" t="s">
        <v>94</v>
      </c>
      <c r="AK4" t="s">
        <v>95</v>
      </c>
      <c r="AL4" t="s">
        <v>96</v>
      </c>
      <c r="AM4" t="s">
        <v>97</v>
      </c>
      <c r="AN4" t="s">
        <v>98</v>
      </c>
      <c r="AO4" t="s">
        <v>99</v>
      </c>
      <c r="AP4" t="s">
        <v>100</v>
      </c>
      <c r="AQ4" t="s">
        <v>101</v>
      </c>
      <c r="AR4" t="s">
        <v>153</v>
      </c>
      <c r="AS4" t="s">
        <v>154</v>
      </c>
      <c r="AT4" t="s">
        <v>155</v>
      </c>
      <c r="AU4" t="s">
        <v>156</v>
      </c>
      <c r="AV4" t="s">
        <v>157</v>
      </c>
      <c r="AW4" t="s">
        <v>158</v>
      </c>
      <c r="AX4" t="s">
        <v>159</v>
      </c>
      <c r="AY4" t="s">
        <v>160</v>
      </c>
      <c r="AZ4" t="s">
        <v>161</v>
      </c>
      <c r="BA4" t="s">
        <v>162</v>
      </c>
      <c r="BB4" t="s">
        <v>163</v>
      </c>
      <c r="BC4" t="s">
        <v>164</v>
      </c>
      <c r="BD4" t="s">
        <v>165</v>
      </c>
      <c r="BE4" t="s">
        <v>166</v>
      </c>
      <c r="BF4" t="s">
        <v>167</v>
      </c>
      <c r="BG4" t="s">
        <v>168</v>
      </c>
      <c r="BH4" t="s">
        <v>169</v>
      </c>
      <c r="BI4" t="s">
        <v>170</v>
      </c>
      <c r="BJ4" t="s">
        <v>171</v>
      </c>
      <c r="BK4" t="s">
        <v>172</v>
      </c>
      <c r="BL4" t="s">
        <v>173</v>
      </c>
      <c r="BM4" t="s">
        <v>174</v>
      </c>
      <c r="BN4" t="s">
        <v>175</v>
      </c>
      <c r="BO4" t="s">
        <v>176</v>
      </c>
      <c r="BP4" t="s">
        <v>177</v>
      </c>
      <c r="BQ4" t="s">
        <v>178</v>
      </c>
      <c r="BR4" t="s">
        <v>179</v>
      </c>
      <c r="BS4" t="s">
        <v>180</v>
      </c>
      <c r="BT4" t="s">
        <v>181</v>
      </c>
      <c r="BU4" t="s">
        <v>182</v>
      </c>
      <c r="BV4" t="s">
        <v>183</v>
      </c>
      <c r="BW4" t="s">
        <v>184</v>
      </c>
      <c r="BX4" t="s">
        <v>185</v>
      </c>
      <c r="BY4" t="s">
        <v>186</v>
      </c>
      <c r="BZ4" t="s">
        <v>187</v>
      </c>
      <c r="CA4" t="s">
        <v>188</v>
      </c>
      <c r="CB4" t="s">
        <v>189</v>
      </c>
      <c r="CC4" t="s">
        <v>190</v>
      </c>
      <c r="CD4" t="s">
        <v>191</v>
      </c>
      <c r="CE4" t="s">
        <v>192</v>
      </c>
    </row>
    <row r="6" spans="1:83" x14ac:dyDescent="0.25">
      <c r="A6" t="s">
        <v>102</v>
      </c>
    </row>
    <row r="7" spans="1:83" x14ac:dyDescent="0.25">
      <c r="A7" t="s">
        <v>103</v>
      </c>
      <c r="B7">
        <v>0</v>
      </c>
      <c r="C7">
        <v>0</v>
      </c>
      <c r="D7">
        <v>0</v>
      </c>
      <c r="E7">
        <v>1</v>
      </c>
      <c r="F7">
        <v>0</v>
      </c>
      <c r="G7">
        <v>3</v>
      </c>
      <c r="H7">
        <v>0</v>
      </c>
      <c r="I7">
        <v>0</v>
      </c>
      <c r="J7">
        <v>0</v>
      </c>
      <c r="K7">
        <v>1</v>
      </c>
      <c r="L7">
        <v>0</v>
      </c>
      <c r="M7">
        <v>0</v>
      </c>
      <c r="N7">
        <v>0</v>
      </c>
      <c r="O7">
        <v>1</v>
      </c>
      <c r="P7">
        <v>0</v>
      </c>
      <c r="Q7">
        <v>0</v>
      </c>
      <c r="R7">
        <v>0</v>
      </c>
      <c r="S7">
        <v>0</v>
      </c>
      <c r="T7">
        <v>0</v>
      </c>
      <c r="U7">
        <v>1</v>
      </c>
      <c r="V7">
        <v>0</v>
      </c>
      <c r="W7">
        <v>0</v>
      </c>
      <c r="X7">
        <v>0</v>
      </c>
      <c r="Y7">
        <v>1</v>
      </c>
      <c r="Z7">
        <v>0</v>
      </c>
      <c r="AA7">
        <v>0</v>
      </c>
      <c r="AB7">
        <v>1</v>
      </c>
      <c r="AC7">
        <v>0</v>
      </c>
      <c r="AD7">
        <v>0</v>
      </c>
      <c r="AE7">
        <v>3</v>
      </c>
      <c r="AF7">
        <v>1</v>
      </c>
      <c r="AG7">
        <v>0</v>
      </c>
      <c r="AH7">
        <v>3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</v>
      </c>
      <c r="AR7">
        <v>0</v>
      </c>
      <c r="AS7">
        <v>1</v>
      </c>
      <c r="AT7">
        <v>1</v>
      </c>
      <c r="AU7">
        <v>1</v>
      </c>
      <c r="AV7">
        <v>0</v>
      </c>
      <c r="AW7">
        <v>2</v>
      </c>
      <c r="AX7">
        <v>1</v>
      </c>
      <c r="AY7">
        <v>1</v>
      </c>
      <c r="AZ7">
        <v>0</v>
      </c>
      <c r="BA7">
        <v>0</v>
      </c>
      <c r="BB7">
        <v>0</v>
      </c>
      <c r="BC7">
        <v>2</v>
      </c>
      <c r="BD7">
        <v>0</v>
      </c>
      <c r="BE7">
        <v>0</v>
      </c>
      <c r="BF7">
        <v>0</v>
      </c>
      <c r="BG7">
        <v>0</v>
      </c>
      <c r="BH7">
        <v>0</v>
      </c>
      <c r="BI7">
        <v>1</v>
      </c>
      <c r="BJ7">
        <v>0</v>
      </c>
      <c r="BK7">
        <v>0</v>
      </c>
      <c r="BL7">
        <v>1</v>
      </c>
      <c r="BM7">
        <v>0</v>
      </c>
      <c r="BN7">
        <v>0</v>
      </c>
      <c r="BO7">
        <v>1</v>
      </c>
      <c r="BP7">
        <v>1</v>
      </c>
      <c r="BQ7">
        <v>0</v>
      </c>
      <c r="BR7">
        <v>1</v>
      </c>
      <c r="BS7">
        <v>0</v>
      </c>
      <c r="BT7">
        <v>0</v>
      </c>
      <c r="BU7">
        <v>0</v>
      </c>
      <c r="BV7">
        <v>3</v>
      </c>
      <c r="BW7">
        <v>0</v>
      </c>
      <c r="BX7">
        <v>0</v>
      </c>
      <c r="BY7">
        <v>0</v>
      </c>
      <c r="BZ7">
        <v>0</v>
      </c>
      <c r="CA7">
        <v>1</v>
      </c>
      <c r="CB7">
        <v>0</v>
      </c>
      <c r="CC7">
        <v>0</v>
      </c>
      <c r="CD7">
        <v>0</v>
      </c>
      <c r="CE7">
        <v>3</v>
      </c>
    </row>
    <row r="8" spans="1:83" x14ac:dyDescent="0.25">
      <c r="A8" t="s">
        <v>104</v>
      </c>
      <c r="B8">
        <v>0</v>
      </c>
      <c r="C8">
        <v>0</v>
      </c>
      <c r="D8">
        <v>0</v>
      </c>
      <c r="E8">
        <v>1</v>
      </c>
      <c r="F8">
        <v>0</v>
      </c>
      <c r="G8">
        <v>3</v>
      </c>
      <c r="H8">
        <v>1</v>
      </c>
      <c r="I8">
        <v>0</v>
      </c>
      <c r="J8">
        <v>0</v>
      </c>
      <c r="K8">
        <v>1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1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1</v>
      </c>
      <c r="AC8">
        <v>1</v>
      </c>
      <c r="AD8">
        <v>0</v>
      </c>
      <c r="AE8">
        <v>3</v>
      </c>
      <c r="AF8">
        <v>1</v>
      </c>
      <c r="AG8">
        <v>0</v>
      </c>
      <c r="AH8">
        <v>3</v>
      </c>
      <c r="AI8">
        <v>0</v>
      </c>
      <c r="AJ8">
        <v>1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1</v>
      </c>
      <c r="AR8">
        <v>0</v>
      </c>
      <c r="AS8">
        <v>0</v>
      </c>
      <c r="AT8">
        <v>1</v>
      </c>
      <c r="AU8">
        <v>1</v>
      </c>
      <c r="AV8">
        <v>0</v>
      </c>
      <c r="AW8">
        <v>1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1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3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3</v>
      </c>
    </row>
    <row r="9" spans="1:83" x14ac:dyDescent="0.25">
      <c r="A9" t="s">
        <v>105</v>
      </c>
      <c r="B9">
        <v>0</v>
      </c>
      <c r="C9">
        <v>0</v>
      </c>
      <c r="D9">
        <v>0</v>
      </c>
      <c r="E9">
        <v>1</v>
      </c>
      <c r="F9">
        <v>0</v>
      </c>
      <c r="G9">
        <v>3</v>
      </c>
      <c r="H9">
        <v>0</v>
      </c>
      <c r="I9">
        <v>0</v>
      </c>
      <c r="J9">
        <v>0</v>
      </c>
      <c r="K9">
        <v>1</v>
      </c>
      <c r="L9">
        <v>0</v>
      </c>
      <c r="M9">
        <v>0</v>
      </c>
      <c r="N9">
        <v>0</v>
      </c>
      <c r="O9">
        <v>1</v>
      </c>
      <c r="P9">
        <v>0</v>
      </c>
      <c r="Q9">
        <v>0</v>
      </c>
      <c r="R9">
        <v>0</v>
      </c>
      <c r="S9">
        <v>0</v>
      </c>
      <c r="T9">
        <v>0</v>
      </c>
      <c r="U9">
        <v>2</v>
      </c>
      <c r="V9">
        <v>1</v>
      </c>
      <c r="W9">
        <v>0</v>
      </c>
      <c r="X9">
        <v>0</v>
      </c>
      <c r="Y9">
        <v>1</v>
      </c>
      <c r="Z9">
        <v>0</v>
      </c>
      <c r="AA9">
        <v>0</v>
      </c>
      <c r="AB9">
        <v>2</v>
      </c>
      <c r="AC9">
        <v>1</v>
      </c>
      <c r="AD9">
        <v>0</v>
      </c>
      <c r="AE9">
        <v>3</v>
      </c>
      <c r="AF9">
        <v>1</v>
      </c>
      <c r="AG9">
        <v>0</v>
      </c>
      <c r="AH9">
        <v>3</v>
      </c>
      <c r="AI9">
        <v>0</v>
      </c>
      <c r="AJ9">
        <v>1</v>
      </c>
      <c r="AK9">
        <v>0</v>
      </c>
      <c r="AL9">
        <v>0</v>
      </c>
      <c r="AM9">
        <v>0</v>
      </c>
      <c r="AN9">
        <v>0</v>
      </c>
      <c r="AO9">
        <v>1</v>
      </c>
      <c r="AP9">
        <v>0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0</v>
      </c>
      <c r="AY9">
        <v>0</v>
      </c>
      <c r="AZ9">
        <v>0</v>
      </c>
      <c r="BA9">
        <v>0</v>
      </c>
      <c r="BB9">
        <v>1</v>
      </c>
      <c r="BC9">
        <v>1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</v>
      </c>
      <c r="BK9">
        <v>0</v>
      </c>
      <c r="BL9">
        <v>1</v>
      </c>
      <c r="BM9">
        <v>0</v>
      </c>
      <c r="BN9">
        <v>0</v>
      </c>
      <c r="BO9">
        <v>0</v>
      </c>
      <c r="BP9">
        <v>1</v>
      </c>
      <c r="BQ9">
        <v>0</v>
      </c>
      <c r="BR9">
        <v>0</v>
      </c>
      <c r="BS9">
        <v>0</v>
      </c>
      <c r="BT9">
        <v>0</v>
      </c>
      <c r="BU9">
        <v>0</v>
      </c>
      <c r="BV9">
        <v>2</v>
      </c>
      <c r="BW9">
        <v>0</v>
      </c>
      <c r="BX9">
        <v>0</v>
      </c>
      <c r="BY9">
        <v>0</v>
      </c>
      <c r="BZ9">
        <v>1</v>
      </c>
      <c r="CA9">
        <v>0</v>
      </c>
      <c r="CB9">
        <v>0</v>
      </c>
      <c r="CC9">
        <v>0</v>
      </c>
      <c r="CD9">
        <v>0</v>
      </c>
      <c r="CE9">
        <v>3</v>
      </c>
    </row>
    <row r="10" spans="1:83" x14ac:dyDescent="0.25">
      <c r="A10" t="s">
        <v>106</v>
      </c>
      <c r="B10">
        <v>0</v>
      </c>
      <c r="C10">
        <v>0</v>
      </c>
      <c r="D10">
        <v>0</v>
      </c>
      <c r="E10">
        <v>3</v>
      </c>
      <c r="F10">
        <v>0</v>
      </c>
      <c r="G10">
        <v>2</v>
      </c>
      <c r="H10">
        <v>1</v>
      </c>
      <c r="I10">
        <v>1</v>
      </c>
      <c r="J10">
        <v>0</v>
      </c>
      <c r="K10">
        <v>1</v>
      </c>
      <c r="L10">
        <v>0</v>
      </c>
      <c r="M10">
        <v>1</v>
      </c>
      <c r="N10">
        <v>1</v>
      </c>
      <c r="O10">
        <v>1</v>
      </c>
      <c r="P10">
        <v>0</v>
      </c>
      <c r="Q10">
        <v>0</v>
      </c>
      <c r="R10">
        <v>0</v>
      </c>
      <c r="S10">
        <v>0</v>
      </c>
      <c r="T10">
        <v>0</v>
      </c>
      <c r="U10">
        <v>2</v>
      </c>
      <c r="V10">
        <v>0</v>
      </c>
      <c r="W10">
        <v>0</v>
      </c>
      <c r="X10">
        <v>1</v>
      </c>
      <c r="Y10">
        <v>1</v>
      </c>
      <c r="Z10">
        <v>0</v>
      </c>
      <c r="AA10">
        <v>0</v>
      </c>
      <c r="AB10">
        <v>1</v>
      </c>
      <c r="AC10">
        <v>0</v>
      </c>
      <c r="AD10">
        <v>0</v>
      </c>
      <c r="AE10">
        <v>3</v>
      </c>
      <c r="AF10">
        <v>1</v>
      </c>
      <c r="AG10">
        <v>0</v>
      </c>
      <c r="AH10">
        <v>3</v>
      </c>
      <c r="AI10">
        <v>0</v>
      </c>
      <c r="AJ10">
        <v>1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</v>
      </c>
      <c r="AR10">
        <v>0</v>
      </c>
      <c r="AS10">
        <v>0</v>
      </c>
      <c r="AT10">
        <v>1</v>
      </c>
      <c r="AU10">
        <v>1</v>
      </c>
      <c r="AV10">
        <v>1</v>
      </c>
      <c r="AW10">
        <v>1</v>
      </c>
      <c r="AX10">
        <v>0</v>
      </c>
      <c r="AY10">
        <v>1</v>
      </c>
      <c r="AZ10">
        <v>1</v>
      </c>
      <c r="BA10">
        <v>0</v>
      </c>
      <c r="BB10">
        <v>1</v>
      </c>
      <c r="BC10">
        <v>1</v>
      </c>
      <c r="BD10">
        <v>0</v>
      </c>
      <c r="BE10">
        <v>0</v>
      </c>
      <c r="BF10">
        <v>1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1</v>
      </c>
      <c r="BM10">
        <v>0</v>
      </c>
      <c r="BN10">
        <v>0</v>
      </c>
      <c r="BO10">
        <v>0</v>
      </c>
      <c r="BP10">
        <v>1</v>
      </c>
      <c r="BQ10">
        <v>2</v>
      </c>
      <c r="BR10">
        <v>0</v>
      </c>
      <c r="BS10">
        <v>0</v>
      </c>
      <c r="BT10">
        <v>1</v>
      </c>
      <c r="BU10">
        <v>0</v>
      </c>
      <c r="BV10">
        <v>2</v>
      </c>
      <c r="BW10">
        <v>0</v>
      </c>
      <c r="BX10">
        <v>0</v>
      </c>
      <c r="BY10">
        <v>0</v>
      </c>
      <c r="BZ10">
        <v>0</v>
      </c>
      <c r="CA10">
        <v>1</v>
      </c>
      <c r="CB10">
        <v>0</v>
      </c>
      <c r="CC10">
        <v>0</v>
      </c>
      <c r="CD10">
        <v>1</v>
      </c>
      <c r="CE10">
        <v>3</v>
      </c>
    </row>
    <row r="11" spans="1:83" x14ac:dyDescent="0.25">
      <c r="A11" t="s">
        <v>107</v>
      </c>
      <c r="B11">
        <v>1</v>
      </c>
      <c r="C11">
        <v>0</v>
      </c>
      <c r="D11">
        <v>0</v>
      </c>
      <c r="E11">
        <v>2</v>
      </c>
      <c r="F11">
        <v>0</v>
      </c>
      <c r="G11">
        <v>2</v>
      </c>
      <c r="H11">
        <v>0</v>
      </c>
      <c r="I11">
        <v>0</v>
      </c>
      <c r="J11">
        <v>0</v>
      </c>
      <c r="K11">
        <v>1</v>
      </c>
      <c r="L11">
        <v>0</v>
      </c>
      <c r="M11">
        <v>0</v>
      </c>
      <c r="N11">
        <v>0</v>
      </c>
      <c r="O11">
        <v>1</v>
      </c>
      <c r="P11">
        <v>0</v>
      </c>
      <c r="Q11">
        <v>0</v>
      </c>
      <c r="R11">
        <v>0</v>
      </c>
      <c r="S11">
        <v>0</v>
      </c>
      <c r="T11">
        <v>1</v>
      </c>
      <c r="U11">
        <v>1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1</v>
      </c>
      <c r="AC11">
        <v>0</v>
      </c>
      <c r="AD11">
        <v>0</v>
      </c>
      <c r="AE11">
        <v>0</v>
      </c>
      <c r="AF11">
        <v>1</v>
      </c>
      <c r="AG11">
        <v>0</v>
      </c>
      <c r="AH11">
        <v>3</v>
      </c>
      <c r="AI11">
        <v>1</v>
      </c>
      <c r="AJ11">
        <v>1</v>
      </c>
      <c r="AK11">
        <v>0</v>
      </c>
      <c r="AL11">
        <v>0</v>
      </c>
      <c r="AM11">
        <v>0</v>
      </c>
      <c r="AN11">
        <v>0</v>
      </c>
      <c r="AO11">
        <v>1</v>
      </c>
      <c r="AP11">
        <v>0</v>
      </c>
      <c r="AQ11">
        <v>0</v>
      </c>
      <c r="AR11">
        <v>0</v>
      </c>
      <c r="AS11">
        <v>0</v>
      </c>
      <c r="AT11">
        <v>1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1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1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1</v>
      </c>
      <c r="BZ11">
        <v>0</v>
      </c>
      <c r="CA11">
        <v>1</v>
      </c>
      <c r="CB11">
        <v>0</v>
      </c>
      <c r="CC11">
        <v>1</v>
      </c>
      <c r="CD11">
        <v>1</v>
      </c>
      <c r="CE11">
        <v>3</v>
      </c>
    </row>
    <row r="12" spans="1:83" x14ac:dyDescent="0.25">
      <c r="A12" t="s">
        <v>108</v>
      </c>
      <c r="B12">
        <v>1</v>
      </c>
      <c r="C12">
        <v>0</v>
      </c>
      <c r="D12">
        <v>0</v>
      </c>
      <c r="E12">
        <v>1</v>
      </c>
      <c r="F12">
        <v>0</v>
      </c>
      <c r="G12">
        <v>2</v>
      </c>
      <c r="H12">
        <v>0</v>
      </c>
      <c r="I12">
        <v>0</v>
      </c>
      <c r="J12">
        <v>0</v>
      </c>
      <c r="K12">
        <v>1</v>
      </c>
      <c r="L12">
        <v>1</v>
      </c>
      <c r="M12">
        <v>0</v>
      </c>
      <c r="N12">
        <v>0</v>
      </c>
      <c r="O12">
        <v>1</v>
      </c>
      <c r="P12">
        <v>0</v>
      </c>
      <c r="Q12">
        <v>3</v>
      </c>
      <c r="R12">
        <v>1</v>
      </c>
      <c r="S12">
        <v>0</v>
      </c>
      <c r="T12">
        <v>0</v>
      </c>
      <c r="U12">
        <v>1</v>
      </c>
      <c r="V12">
        <v>1</v>
      </c>
      <c r="W12">
        <v>0</v>
      </c>
      <c r="X12">
        <v>0</v>
      </c>
      <c r="Y12">
        <v>1</v>
      </c>
      <c r="Z12">
        <v>0</v>
      </c>
      <c r="AA12">
        <v>3</v>
      </c>
      <c r="AB12">
        <v>1</v>
      </c>
      <c r="AC12">
        <v>1</v>
      </c>
      <c r="AD12">
        <v>3</v>
      </c>
      <c r="AE12">
        <v>1</v>
      </c>
      <c r="AF12">
        <v>1</v>
      </c>
      <c r="AG12">
        <v>0</v>
      </c>
      <c r="AH12">
        <v>3</v>
      </c>
      <c r="AI12">
        <v>0</v>
      </c>
      <c r="AJ12">
        <v>1</v>
      </c>
      <c r="AK12">
        <v>1</v>
      </c>
      <c r="AL12">
        <v>1</v>
      </c>
      <c r="AM12">
        <v>0</v>
      </c>
      <c r="AN12">
        <v>0</v>
      </c>
      <c r="AO12">
        <v>1</v>
      </c>
      <c r="AP12">
        <v>0</v>
      </c>
      <c r="AQ12">
        <v>1</v>
      </c>
      <c r="AR12">
        <v>1</v>
      </c>
      <c r="AS12">
        <v>0</v>
      </c>
      <c r="AT12">
        <v>1</v>
      </c>
      <c r="AU12">
        <v>1</v>
      </c>
      <c r="AV12">
        <v>0</v>
      </c>
      <c r="AW12">
        <v>2</v>
      </c>
      <c r="AX12">
        <v>1</v>
      </c>
      <c r="AY12">
        <v>1</v>
      </c>
      <c r="AZ12">
        <v>1</v>
      </c>
      <c r="BA12">
        <v>0</v>
      </c>
      <c r="BB12">
        <v>1</v>
      </c>
      <c r="BC12">
        <v>1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1</v>
      </c>
      <c r="BJ12">
        <v>0</v>
      </c>
      <c r="BK12">
        <v>0</v>
      </c>
      <c r="BL12">
        <v>1</v>
      </c>
      <c r="BM12">
        <v>0</v>
      </c>
      <c r="BN12">
        <v>1</v>
      </c>
      <c r="BO12">
        <v>1</v>
      </c>
      <c r="BP12">
        <v>1</v>
      </c>
      <c r="BQ12">
        <v>1</v>
      </c>
      <c r="BR12">
        <v>1</v>
      </c>
      <c r="BS12">
        <v>0</v>
      </c>
      <c r="BT12">
        <v>0</v>
      </c>
      <c r="BU12">
        <v>0</v>
      </c>
      <c r="BV12">
        <v>1</v>
      </c>
      <c r="BW12">
        <v>0</v>
      </c>
      <c r="BX12">
        <v>0</v>
      </c>
      <c r="BY12">
        <v>1</v>
      </c>
      <c r="BZ12">
        <v>1</v>
      </c>
      <c r="CA12">
        <v>0</v>
      </c>
      <c r="CB12">
        <v>0</v>
      </c>
      <c r="CC12">
        <v>1</v>
      </c>
      <c r="CD12">
        <v>0</v>
      </c>
      <c r="CE12">
        <v>3</v>
      </c>
    </row>
    <row r="13" spans="1:83" x14ac:dyDescent="0.25">
      <c r="A13" t="s">
        <v>109</v>
      </c>
      <c r="B13">
        <v>0</v>
      </c>
      <c r="C13">
        <v>0</v>
      </c>
      <c r="D13">
        <v>0</v>
      </c>
      <c r="E13">
        <v>1</v>
      </c>
      <c r="F13">
        <v>0</v>
      </c>
      <c r="G13">
        <v>3</v>
      </c>
      <c r="H13">
        <v>0</v>
      </c>
      <c r="I13">
        <v>0</v>
      </c>
      <c r="J13">
        <v>0</v>
      </c>
      <c r="K13">
        <v>1</v>
      </c>
      <c r="L13">
        <v>0</v>
      </c>
      <c r="M13">
        <v>0</v>
      </c>
      <c r="N13">
        <v>0</v>
      </c>
      <c r="O13">
        <v>1</v>
      </c>
      <c r="P13">
        <v>0</v>
      </c>
      <c r="Q13">
        <v>0</v>
      </c>
      <c r="R13">
        <v>1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2</v>
      </c>
      <c r="Z13">
        <v>0</v>
      </c>
      <c r="AA13">
        <v>0</v>
      </c>
      <c r="AB13">
        <v>1</v>
      </c>
      <c r="AC13">
        <v>0</v>
      </c>
      <c r="AD13">
        <v>0</v>
      </c>
      <c r="AE13">
        <v>3</v>
      </c>
      <c r="AF13">
        <v>1</v>
      </c>
      <c r="AG13">
        <v>0</v>
      </c>
      <c r="AH13">
        <v>3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1</v>
      </c>
      <c r="AU13">
        <v>1</v>
      </c>
      <c r="AV13">
        <v>0</v>
      </c>
      <c r="AW13">
        <v>1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1</v>
      </c>
      <c r="BM13">
        <v>0</v>
      </c>
      <c r="BN13">
        <v>2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3</v>
      </c>
    </row>
    <row r="14" spans="1:83" x14ac:dyDescent="0.25">
      <c r="A14" t="s">
        <v>110</v>
      </c>
    </row>
    <row r="15" spans="1:83" x14ac:dyDescent="0.25">
      <c r="A15" t="s">
        <v>111</v>
      </c>
      <c r="B15">
        <v>0</v>
      </c>
      <c r="D15">
        <v>0</v>
      </c>
      <c r="E15">
        <v>1</v>
      </c>
      <c r="F15">
        <v>0</v>
      </c>
      <c r="G15">
        <v>2</v>
      </c>
      <c r="H15">
        <v>0</v>
      </c>
      <c r="I15">
        <v>0</v>
      </c>
      <c r="K15">
        <v>1</v>
      </c>
      <c r="L15">
        <v>0</v>
      </c>
      <c r="M15">
        <v>0</v>
      </c>
      <c r="N15">
        <v>0</v>
      </c>
      <c r="O15">
        <v>1</v>
      </c>
      <c r="P15">
        <v>0</v>
      </c>
      <c r="Q15">
        <v>1</v>
      </c>
      <c r="R15">
        <v>0</v>
      </c>
      <c r="T15">
        <v>0</v>
      </c>
      <c r="U15">
        <v>1</v>
      </c>
      <c r="V15">
        <v>0</v>
      </c>
      <c r="W15">
        <v>0</v>
      </c>
      <c r="X15">
        <v>1</v>
      </c>
      <c r="Y15">
        <v>0</v>
      </c>
      <c r="Z15">
        <v>0</v>
      </c>
      <c r="AA15">
        <v>0</v>
      </c>
      <c r="AB15">
        <v>1</v>
      </c>
      <c r="AC15">
        <v>0</v>
      </c>
      <c r="AD15">
        <v>1</v>
      </c>
      <c r="AE15">
        <v>1</v>
      </c>
      <c r="AF15">
        <v>1</v>
      </c>
      <c r="AG15">
        <v>0</v>
      </c>
      <c r="AH15">
        <v>2</v>
      </c>
      <c r="AI15">
        <v>0</v>
      </c>
      <c r="AJ15">
        <v>1</v>
      </c>
      <c r="AK15">
        <v>0</v>
      </c>
      <c r="AL15">
        <v>0</v>
      </c>
      <c r="AM15">
        <v>0</v>
      </c>
      <c r="AN15">
        <v>0</v>
      </c>
      <c r="AO15">
        <v>1</v>
      </c>
      <c r="AP15">
        <v>0</v>
      </c>
      <c r="AQ15">
        <v>1</v>
      </c>
      <c r="AR15">
        <v>1</v>
      </c>
      <c r="AS15">
        <v>0</v>
      </c>
      <c r="AT15">
        <v>1</v>
      </c>
      <c r="AU15">
        <v>1</v>
      </c>
      <c r="AV15">
        <v>0</v>
      </c>
      <c r="AW15">
        <v>1</v>
      </c>
      <c r="AX15">
        <v>0</v>
      </c>
      <c r="AY15">
        <v>0</v>
      </c>
      <c r="AZ15">
        <v>0</v>
      </c>
      <c r="BA15">
        <v>0</v>
      </c>
      <c r="BB15">
        <v>1</v>
      </c>
      <c r="BC15">
        <v>1</v>
      </c>
      <c r="BD15">
        <v>1</v>
      </c>
      <c r="BE15">
        <v>0</v>
      </c>
      <c r="BF15">
        <v>0</v>
      </c>
      <c r="BH15">
        <v>0</v>
      </c>
      <c r="BI15">
        <v>0</v>
      </c>
      <c r="BL15">
        <v>1</v>
      </c>
      <c r="BM15">
        <v>0</v>
      </c>
      <c r="BN15">
        <v>1</v>
      </c>
      <c r="BO15">
        <v>1</v>
      </c>
      <c r="BP15">
        <v>1</v>
      </c>
      <c r="BQ15">
        <v>1</v>
      </c>
      <c r="BR15">
        <v>0</v>
      </c>
      <c r="BT15">
        <v>1</v>
      </c>
      <c r="BU15">
        <v>0</v>
      </c>
      <c r="BV15">
        <v>3</v>
      </c>
      <c r="BW15">
        <v>0</v>
      </c>
      <c r="BY15">
        <v>1</v>
      </c>
      <c r="BZ15">
        <v>0</v>
      </c>
      <c r="CA15">
        <v>1</v>
      </c>
      <c r="CB15">
        <v>0</v>
      </c>
      <c r="CC15">
        <v>1</v>
      </c>
      <c r="CD15">
        <v>1</v>
      </c>
      <c r="CE15">
        <v>2</v>
      </c>
    </row>
    <row r="17" spans="1:83" x14ac:dyDescent="0.25">
      <c r="A17" t="s">
        <v>112</v>
      </c>
      <c r="B17">
        <f t="shared" ref="B17:AQ17" si="0">SUM(B4:B15)</f>
        <v>2</v>
      </c>
      <c r="C17">
        <f t="shared" si="0"/>
        <v>0</v>
      </c>
      <c r="D17">
        <f t="shared" si="0"/>
        <v>0</v>
      </c>
      <c r="E17">
        <f t="shared" si="0"/>
        <v>11</v>
      </c>
      <c r="F17">
        <f t="shared" si="0"/>
        <v>0</v>
      </c>
      <c r="G17">
        <f t="shared" si="0"/>
        <v>20</v>
      </c>
      <c r="H17">
        <f t="shared" si="0"/>
        <v>2</v>
      </c>
      <c r="I17">
        <f t="shared" si="0"/>
        <v>1</v>
      </c>
      <c r="J17">
        <f t="shared" si="0"/>
        <v>0</v>
      </c>
      <c r="K17">
        <f t="shared" si="0"/>
        <v>8</v>
      </c>
      <c r="L17">
        <f t="shared" si="0"/>
        <v>1</v>
      </c>
      <c r="M17">
        <f t="shared" si="0"/>
        <v>1</v>
      </c>
      <c r="N17">
        <f t="shared" si="0"/>
        <v>1</v>
      </c>
      <c r="O17">
        <f t="shared" si="0"/>
        <v>7</v>
      </c>
      <c r="P17">
        <f t="shared" si="0"/>
        <v>0</v>
      </c>
      <c r="Q17">
        <f t="shared" si="0"/>
        <v>4</v>
      </c>
      <c r="R17">
        <f t="shared" si="0"/>
        <v>2</v>
      </c>
      <c r="S17">
        <f t="shared" si="0"/>
        <v>0</v>
      </c>
      <c r="T17">
        <f t="shared" si="0"/>
        <v>1</v>
      </c>
      <c r="U17">
        <f t="shared" si="0"/>
        <v>9</v>
      </c>
      <c r="V17">
        <f t="shared" si="0"/>
        <v>2</v>
      </c>
      <c r="W17">
        <f t="shared" si="0"/>
        <v>0</v>
      </c>
      <c r="X17">
        <f t="shared" si="0"/>
        <v>2</v>
      </c>
      <c r="Y17">
        <f t="shared" si="0"/>
        <v>6</v>
      </c>
      <c r="Z17">
        <f t="shared" si="0"/>
        <v>0</v>
      </c>
      <c r="AA17">
        <f t="shared" si="0"/>
        <v>3</v>
      </c>
      <c r="AB17">
        <f t="shared" si="0"/>
        <v>9</v>
      </c>
      <c r="AC17">
        <f t="shared" si="0"/>
        <v>3</v>
      </c>
      <c r="AD17">
        <f t="shared" si="0"/>
        <v>4</v>
      </c>
      <c r="AE17">
        <f t="shared" si="0"/>
        <v>17</v>
      </c>
      <c r="AF17">
        <f t="shared" si="0"/>
        <v>8</v>
      </c>
      <c r="AG17">
        <f t="shared" si="0"/>
        <v>0</v>
      </c>
      <c r="AH17">
        <f t="shared" si="0"/>
        <v>23</v>
      </c>
      <c r="AI17">
        <f t="shared" si="0"/>
        <v>1</v>
      </c>
      <c r="AJ17">
        <f t="shared" si="0"/>
        <v>6</v>
      </c>
      <c r="AK17">
        <f t="shared" si="0"/>
        <v>1</v>
      </c>
      <c r="AL17">
        <f t="shared" si="0"/>
        <v>1</v>
      </c>
      <c r="AM17">
        <f t="shared" si="0"/>
        <v>0</v>
      </c>
      <c r="AN17">
        <f t="shared" si="0"/>
        <v>0</v>
      </c>
      <c r="AO17">
        <f t="shared" si="0"/>
        <v>4</v>
      </c>
      <c r="AP17">
        <f t="shared" si="0"/>
        <v>0</v>
      </c>
      <c r="AQ17">
        <f t="shared" si="0"/>
        <v>6</v>
      </c>
      <c r="AR17">
        <f t="shared" ref="AR17:CE17" si="1">SUM(AR4:AR15)</f>
        <v>3</v>
      </c>
      <c r="AS17">
        <f t="shared" si="1"/>
        <v>2</v>
      </c>
      <c r="AT17">
        <f t="shared" si="1"/>
        <v>8</v>
      </c>
      <c r="AU17">
        <f t="shared" si="1"/>
        <v>7</v>
      </c>
      <c r="AV17">
        <f t="shared" si="1"/>
        <v>2</v>
      </c>
      <c r="AW17">
        <f t="shared" si="1"/>
        <v>9</v>
      </c>
      <c r="AX17">
        <f t="shared" si="1"/>
        <v>2</v>
      </c>
      <c r="AY17">
        <f t="shared" si="1"/>
        <v>3</v>
      </c>
      <c r="AZ17">
        <f t="shared" si="1"/>
        <v>2</v>
      </c>
      <c r="BA17">
        <f t="shared" si="1"/>
        <v>0</v>
      </c>
      <c r="BB17">
        <f t="shared" si="1"/>
        <v>5</v>
      </c>
      <c r="BC17">
        <f t="shared" si="1"/>
        <v>6</v>
      </c>
      <c r="BD17">
        <f t="shared" si="1"/>
        <v>1</v>
      </c>
      <c r="BE17">
        <f t="shared" si="1"/>
        <v>0</v>
      </c>
      <c r="BF17">
        <f t="shared" si="1"/>
        <v>1</v>
      </c>
      <c r="BG17">
        <f t="shared" si="1"/>
        <v>0</v>
      </c>
      <c r="BH17">
        <f t="shared" si="1"/>
        <v>1</v>
      </c>
      <c r="BI17">
        <f t="shared" si="1"/>
        <v>3</v>
      </c>
      <c r="BJ17">
        <f t="shared" si="1"/>
        <v>0</v>
      </c>
      <c r="BK17">
        <f t="shared" si="1"/>
        <v>0</v>
      </c>
      <c r="BL17">
        <f t="shared" si="1"/>
        <v>8</v>
      </c>
      <c r="BM17">
        <f t="shared" si="1"/>
        <v>0</v>
      </c>
      <c r="BN17">
        <f t="shared" si="1"/>
        <v>4</v>
      </c>
      <c r="BO17">
        <f t="shared" si="1"/>
        <v>3</v>
      </c>
      <c r="BP17">
        <f t="shared" si="1"/>
        <v>5</v>
      </c>
      <c r="BQ17">
        <f t="shared" si="1"/>
        <v>4</v>
      </c>
      <c r="BR17">
        <f t="shared" si="1"/>
        <v>2</v>
      </c>
      <c r="BS17">
        <f t="shared" si="1"/>
        <v>0</v>
      </c>
      <c r="BT17">
        <f t="shared" si="1"/>
        <v>2</v>
      </c>
      <c r="BU17">
        <f t="shared" si="1"/>
        <v>0</v>
      </c>
      <c r="BV17">
        <f t="shared" si="1"/>
        <v>14</v>
      </c>
      <c r="BW17">
        <f t="shared" si="1"/>
        <v>0</v>
      </c>
      <c r="BX17">
        <f t="shared" si="1"/>
        <v>0</v>
      </c>
      <c r="BY17">
        <f t="shared" si="1"/>
        <v>3</v>
      </c>
      <c r="BZ17">
        <f t="shared" si="1"/>
        <v>2</v>
      </c>
      <c r="CA17">
        <f t="shared" si="1"/>
        <v>4</v>
      </c>
      <c r="CB17">
        <f t="shared" si="1"/>
        <v>0</v>
      </c>
      <c r="CC17">
        <f t="shared" si="1"/>
        <v>3</v>
      </c>
      <c r="CD17">
        <f t="shared" si="1"/>
        <v>3</v>
      </c>
      <c r="CE17">
        <f t="shared" si="1"/>
        <v>23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Inter-baseline</vt:lpstr>
      <vt:lpstr>Cntrl-baseline</vt:lpstr>
      <vt:lpstr>All-baseline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Stephen Preece</cp:lastModifiedBy>
  <dcterms:created xsi:type="dcterms:W3CDTF">2024-12-20T11:32:06Z</dcterms:created>
  <dcterms:modified xsi:type="dcterms:W3CDTF">2024-12-20T11:39:03Z</dcterms:modified>
</cp:coreProperties>
</file>